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 Summary" sheetId="1" state="visible" r:id="rId2"/>
    <sheet name="Newcomer" sheetId="2" state="visible" r:id="rId3"/>
    <sheet name="Novice" sheetId="3" state="visible" r:id="rId4"/>
    <sheet name="Intermediate" sheetId="4" state="visible" r:id="rId5"/>
    <sheet name="Advanced" sheetId="5" state="visible" r:id="rId6"/>
    <sheet name="All-Stars" sheetId="6" state="visible" r:id="rId7"/>
    <sheet name="Champions" sheetId="7" state="visible" r:id="rId8"/>
    <sheet name="Masters" sheetId="8" state="visible" r:id="rId9"/>
    <sheet name="Juniors" sheetId="9" state="visible" r:id="rId10"/>
    <sheet name="Sophisticated" sheetId="10" state="visible" r:id="rId11"/>
    <sheet name="Competitors List - NEW!" sheetId="11" state="visible" r:id="rId12"/>
    <sheet name="Dual _ Multiple Roles List - NE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<sst xmlns="http://schemas.openxmlformats.org/spreadsheetml/2006/main" count="736" uniqueCount="114">
  <si>
    <t xml:space="preserve">WSDC Registry Event General Information Form</t>
  </si>
  <si>
    <t xml:space="preserve">Event Name:</t>
  </si>
  <si>
    <t xml:space="preserve">Note: Fill in yellow highlighted cells.  Click in the first, top cell and then 'tab' through the page.</t>
  </si>
  <si>
    <t xml:space="preserve">Event Dates:</t>
  </si>
  <si>
    <t xml:space="preserve">Location</t>
  </si>
  <si>
    <t xml:space="preserve">Event Owner:</t>
  </si>
  <si>
    <t xml:space="preserve">E-mail:</t>
  </si>
  <si>
    <t xml:space="preserve">Phone:</t>
  </si>
  <si>
    <t xml:space="preserve">Chief Judge:</t>
  </si>
  <si>
    <t xml:space="preserve">Scoreperson:</t>
  </si>
  <si>
    <t xml:space="preserve">Form Completed by:</t>
  </si>
  <si>
    <t xml:space="preserve">Scoring Software:</t>
  </si>
  <si>
    <t xml:space="preserve">Paper/Tablet:</t>
  </si>
  <si>
    <t xml:space="preserve">   ☐ Paper    ☐ Tablet    ☐ Mixed</t>
  </si>
  <si>
    <t xml:space="preserve">The World Swing Dance Council tracks points for WSDC Jack &amp; Jill contests for the following divisions:  Newcomer, Novice, Intermediate, Advanced, All-Stars, Champion, Masters and Juniors.  </t>
  </si>
  <si>
    <t xml:space="preserve">Complete the WSDC Registry Event Contest Reporting Form for each contest division.</t>
  </si>
  <si>
    <t xml:space="preserve"> All events must report and provide a $1 Competitor Surcharge for all WSDC Jack &amp; Jill contest entries (see list below).  The surcharge may be either added on or included in your base registration fee.</t>
  </si>
  <si>
    <t xml:space="preserve">Use the following table to tabulate your competitors for each division that the event offered.</t>
  </si>
  <si>
    <t xml:space="preserve">WSDC Jack &amp; Jill Divisions Recap</t>
  </si>
  <si>
    <t xml:space="preserve">Note: Only the divisions listed to the left are recorded / tracked by the WSDC. </t>
  </si>
  <si>
    <t xml:space="preserve">WSDC Jack &amp; Jill Contestants Recap</t>
  </si>
  <si>
    <t xml:space="preserve">Contest Format</t>
  </si>
  <si>
    <t xml:space="preserve">Division:</t>
  </si>
  <si>
    <t xml:space="preserve">Number of Contestants:</t>
  </si>
  <si>
    <t xml:space="preserve">Prelims</t>
  </si>
  <si>
    <t xml:space="preserve">Quarters</t>
  </si>
  <si>
    <t xml:space="preserve">Semis</t>
  </si>
  <si>
    <t xml:space="preserve">Finals</t>
  </si>
  <si>
    <t xml:space="preserve">Leaders</t>
  </si>
  <si>
    <t xml:space="preserve">Followers</t>
  </si>
  <si>
    <t xml:space="preserve">Total</t>
  </si>
  <si>
    <t xml:space="preserve">(Yes/No)</t>
  </si>
  <si>
    <t xml:space="preserve">(# of Couples)</t>
  </si>
  <si>
    <t xml:space="preserve">Newcomer</t>
  </si>
  <si>
    <t xml:space="preserve">Note: Enter Lead and Follow number of entrants and enter number of finalist couples on THIS sheet, NOT the individual contest sheets.</t>
  </si>
  <si>
    <t xml:space="preserve">Novice</t>
  </si>
  <si>
    <t xml:space="preserve">Intermediate</t>
  </si>
  <si>
    <t xml:space="preserve">Advanced</t>
  </si>
  <si>
    <t xml:space="preserve">All-Stars</t>
  </si>
  <si>
    <t xml:space="preserve">Champions</t>
  </si>
  <si>
    <t xml:space="preserve">Masters</t>
  </si>
  <si>
    <t xml:space="preserve">Juniors</t>
  </si>
  <si>
    <t xml:space="preserve">Sophisticated</t>
  </si>
  <si>
    <t xml:space="preserve">Totals:</t>
  </si>
  <si>
    <t xml:space="preserve">Total Surcharge to WSDC:</t>
  </si>
  <si>
    <t xml:space="preserve">Surcharge funds should be sent to World Swing Dance Council via PayPal through the worldsdc.com site</t>
  </si>
  <si>
    <t xml:space="preserve">Send this J&amp;J Reporting Form (with all worksheets filled out), petitions and any additional info to  </t>
  </si>
  <si>
    <t xml:space="preserve">John Lindo at:</t>
  </si>
  <si>
    <t xml:space="preserve">JL@johnlindo.com</t>
  </si>
  <si>
    <r>
      <rPr>
        <b val="true"/>
        <sz val="10"/>
        <color rgb="FF000000"/>
        <rFont val="Arial"/>
        <family val="2"/>
        <charset val="1"/>
      </rPr>
      <t xml:space="preserve">AND</t>
    </r>
    <r>
      <rPr>
        <sz val="10"/>
        <color rgb="FF000000"/>
        <rFont val="Arial"/>
        <family val="2"/>
        <charset val="1"/>
      </rPr>
      <t xml:space="preserve"> WSDC Score Archive:</t>
    </r>
  </si>
  <si>
    <t xml:space="preserve">scores@worldsdc.com</t>
  </si>
  <si>
    <t xml:space="preserve">Additional Information Required by WSDC:</t>
  </si>
  <si>
    <t xml:space="preserve"> </t>
  </si>
  <si>
    <t xml:space="preserve">Judges</t>
  </si>
  <si>
    <t xml:space="preserve">Competitions / Divisions Offered</t>
  </si>
  <si>
    <t xml:space="preserve">(In addition to the WSDC Jack &amp; Jill Divisions listed above)</t>
  </si>
  <si>
    <t xml:space="preserve">Thank you for your time and sharing of information!</t>
  </si>
  <si>
    <t xml:space="preserve">WSDC J&amp;J Scores Reporting Form, June 12, 2023</t>
  </si>
  <si>
    <t xml:space="preserve">Version 2023.2A</t>
  </si>
  <si>
    <t xml:space="preserve">WSDC Registry Event Contest Reporting Form</t>
  </si>
  <si>
    <t xml:space="preserve">Event Name &amp; Dates:</t>
  </si>
  <si>
    <t xml:space="preserve">Contest / Division:</t>
  </si>
  <si>
    <t xml:space="preserve">Newcomer Jack &amp; Jill</t>
  </si>
  <si>
    <t xml:space="preserve">The Points awarded are based on the number of contestants in that contest; and vary upon the size of the initial contestant pool. A contest of less than 5 competitors in each role is not elegible; and points are not awarded for either role. Since the number of Leader and Follower competitors are rarely equal in Jack &amp; Jill contests, each role is determined (Tiered) and recorded separately:
Tier 1:5-10 Competitors; Tier 2:11-19 Competitors; Tier 3:20-39 Competitors; Tier 4:40-79 Competitors; Tier 5:80-129 Competitors; Tier 6:130+ Competitors</t>
  </si>
  <si>
    <t xml:space="preserve">1)   How many initial competitors were there?</t>
  </si>
  <si>
    <t xml:space="preserve">Leader:</t>
  </si>
  <si>
    <t xml:space="preserve">Follower:</t>
  </si>
  <si>
    <t xml:space="preserve">Which Tier is this contest, as defined above?</t>
  </si>
  <si>
    <t xml:space="preserve">2)   Were there five or more contestants of each role competing?</t>
  </si>
  <si>
    <r>
      <rPr>
        <sz val="8"/>
        <color rgb="FF000000"/>
        <rFont val="Arial"/>
        <family val="2"/>
        <charset val="1"/>
      </rPr>
      <t xml:space="preserve">If </t>
    </r>
    <r>
      <rPr>
        <sz val="8"/>
        <color rgb="FF000000"/>
        <rFont val="Arial Bold"/>
        <family val="0"/>
        <charset val="1"/>
      </rPr>
      <t xml:space="preserve">NO</t>
    </r>
    <r>
      <rPr>
        <sz val="8"/>
        <color rgb="FF000000"/>
        <rFont val="Arial"/>
        <family val="2"/>
        <charset val="1"/>
      </rPr>
      <t xml:space="preserve">, this contest is unfortunately not eligible for recording in the WSDC Points Registry; and the contestants for neither role will receive points.  This report is now complete. </t>
    </r>
    <r>
      <rPr>
        <i val="true"/>
        <sz val="8"/>
        <color rgb="FF000000"/>
        <rFont val="Arial"/>
        <family val="2"/>
        <charset val="1"/>
      </rPr>
      <t xml:space="preserve">Please proceed to the next contest!  </t>
    </r>
    <r>
      <rPr>
        <sz val="8"/>
        <color rgb="FF000000"/>
        <rFont val="Arial Bold"/>
        <family val="0"/>
        <charset val="1"/>
      </rPr>
      <t xml:space="preserve">If YES,</t>
    </r>
    <r>
      <rPr>
        <i val="true"/>
        <sz val="8"/>
        <color rgb="FF000000"/>
        <rFont val="Arial"/>
        <family val="2"/>
        <charset val="1"/>
      </rPr>
      <t xml:space="preserve"> Please proceed to Item 3.</t>
    </r>
  </si>
  <si>
    <t xml:space="preserve">3)   If both roles were Tier 1 or Tier 2:</t>
  </si>
  <si>
    <r>
      <rPr>
        <sz val="8"/>
        <color rgb="FF000000"/>
        <rFont val="Arial"/>
        <family val="2"/>
        <charset val="1"/>
      </rPr>
      <t xml:space="preserve">Please provide the 1st - 3rd Place winners* for Tier 1 or 1st - 5th Place winners* for Tier 2, for both roles below.  If </t>
    </r>
    <r>
      <rPr>
        <b val="true"/>
        <i val="true"/>
        <sz val="8"/>
        <color rgb="FF000000"/>
        <rFont val="Arial"/>
        <family val="2"/>
        <charset val="1"/>
      </rPr>
      <t xml:space="preserve">both</t>
    </r>
    <r>
      <rPr>
        <sz val="8"/>
        <color rgb="FF000000"/>
        <rFont val="Arial Bold"/>
        <family val="0"/>
        <charset val="1"/>
      </rPr>
      <t xml:space="preserve"> roles</t>
    </r>
    <r>
      <rPr>
        <sz val="8"/>
        <color rgb="FF000000"/>
        <rFont val="Arial"/>
        <family val="2"/>
        <charset val="1"/>
      </rPr>
      <t xml:space="preserve"> were a </t>
    </r>
    <r>
      <rPr>
        <i val="true"/>
        <sz val="8"/>
        <color rgb="FF000000"/>
        <rFont val="Arial"/>
        <family val="2"/>
        <charset val="1"/>
      </rPr>
      <t xml:space="preserve">Tier 1</t>
    </r>
    <r>
      <rPr>
        <sz val="8"/>
        <color rgb="FF000000"/>
        <rFont val="Arial"/>
        <family val="2"/>
        <charset val="1"/>
      </rPr>
      <t xml:space="preserve"> or Tier 2 contest, this report is now </t>
    </r>
    <r>
      <rPr>
        <b val="true"/>
        <i val="true"/>
        <sz val="8"/>
        <color rgb="FF000000"/>
        <rFont val="Arial"/>
        <family val="2"/>
        <charset val="1"/>
      </rPr>
      <t xml:space="preserve">complete</t>
    </r>
    <r>
      <rPr>
        <sz val="8"/>
        <color rgb="FF000000"/>
        <rFont val="Arial"/>
        <family val="2"/>
        <charset val="1"/>
      </rPr>
      <t xml:space="preserve">; please proceed to the next contest. If </t>
    </r>
    <r>
      <rPr>
        <sz val="8"/>
        <color rgb="FF000000"/>
        <rFont val="Arial Bold"/>
        <family val="0"/>
        <charset val="1"/>
      </rPr>
      <t xml:space="preserve">either or both roles</t>
    </r>
    <r>
      <rPr>
        <sz val="8"/>
        <color rgb="FF000000"/>
        <rFont val="Arial"/>
        <family val="2"/>
        <charset val="1"/>
      </rPr>
      <t xml:space="preserve"> were a </t>
    </r>
    <r>
      <rPr>
        <i val="true"/>
        <sz val="8"/>
        <color rgb="FF000000"/>
        <rFont val="Arial"/>
        <family val="2"/>
        <charset val="1"/>
      </rPr>
      <t xml:space="preserve">Tier 3 or higher</t>
    </r>
    <r>
      <rPr>
        <sz val="8"/>
        <color rgb="FF000000"/>
        <rFont val="Arial"/>
        <family val="2"/>
        <charset val="1"/>
      </rPr>
      <t xml:space="preserve">, </t>
    </r>
    <r>
      <rPr>
        <i val="true"/>
        <sz val="8"/>
        <color rgb="FF000000"/>
        <rFont val="Arial"/>
        <family val="2"/>
        <charset val="1"/>
      </rPr>
      <t xml:space="preserve">proceed to Question 4.</t>
    </r>
  </si>
  <si>
    <r>
      <rPr>
        <b val="true"/>
        <i val="true"/>
        <sz val="11"/>
        <color rgb="FF000000"/>
        <rFont val="Arial"/>
        <family val="2"/>
        <charset val="1"/>
      </rPr>
      <t xml:space="preserve">4)   If either or both roles were Tier 3 or higher, </t>
    </r>
    <r>
      <rPr>
        <b val="true"/>
        <i val="true"/>
        <sz val="9"/>
        <color rgb="FF000000"/>
        <rFont val="Arial"/>
        <family val="2"/>
        <charset val="1"/>
      </rPr>
      <t xml:space="preserve">how many couples danced in a Finals contest?</t>
    </r>
  </si>
  <si>
    <t xml:space="preserve">For Tier 3: Please provide the 1st - 5th Place Winners and the additional finals competitors* (up to 10th Place maximum) below, for that role. If there were more than 10 couples in the finals, only those competitors of that role that finished in the top 10 receive a finalist point. Please proceed to the next contest.</t>
  </si>
  <si>
    <t xml:space="preserve">For Tier 4 or higher: Please provide the 1st - 5th Place Winners and the additional finals competitors* (up to 15th Place maximum) below, for that role. If there were more than 15 couples in the finals, only those competitors of that role that finished in the top 15 receive a finalist point. Proceed to the next contest.</t>
  </si>
  <si>
    <t xml:space="preserve">Tier 1</t>
  </si>
  <si>
    <t xml:space="preserve">Tier 2</t>
  </si>
  <si>
    <t xml:space="preserve">Tier 3</t>
  </si>
  <si>
    <t xml:space="preserve">Tier 4</t>
  </si>
  <si>
    <t xml:space="preserve">Tier 5</t>
  </si>
  <si>
    <t xml:space="preserve">Tier 6</t>
  </si>
  <si>
    <t xml:space="preserve">First Name</t>
  </si>
  <si>
    <t xml:space="preserve">Last Name</t>
  </si>
  <si>
    <t xml:space="preserve">WSDC ID</t>
  </si>
  <si>
    <r>
      <rPr>
        <sz val="9"/>
        <color rgb="FF000000"/>
        <rFont val="Arial Bold"/>
        <family val="0"/>
        <charset val="1"/>
      </rPr>
      <t xml:space="preserve">1</t>
    </r>
    <r>
      <rPr>
        <sz val="8"/>
        <color rgb="FF000000"/>
        <rFont val="Arial Bold"/>
        <family val="0"/>
        <charset val="1"/>
      </rPr>
      <t xml:space="preserve">st</t>
    </r>
  </si>
  <si>
    <r>
      <rPr>
        <sz val="9"/>
        <color rgb="FF000000"/>
        <rFont val="Arial Bold"/>
        <family val="0"/>
        <charset val="1"/>
      </rPr>
      <t xml:space="preserve">2</t>
    </r>
    <r>
      <rPr>
        <sz val="8"/>
        <color rgb="FF000000"/>
        <rFont val="Arial Bold"/>
        <family val="0"/>
        <charset val="1"/>
      </rPr>
      <t xml:space="preserve">nd</t>
    </r>
  </si>
  <si>
    <r>
      <rPr>
        <sz val="9"/>
        <color rgb="FF000000"/>
        <rFont val="Arial Bold"/>
        <family val="0"/>
        <charset val="1"/>
      </rPr>
      <t xml:space="preserve">3</t>
    </r>
    <r>
      <rPr>
        <sz val="8"/>
        <color rgb="FF000000"/>
        <rFont val="Arial Bold"/>
        <family val="0"/>
        <charset val="1"/>
      </rPr>
      <t xml:space="preserve">rd</t>
    </r>
  </si>
  <si>
    <r>
      <rPr>
        <sz val="9"/>
        <color rgb="FF000000"/>
        <rFont val="Arial Bold"/>
        <family val="0"/>
        <charset val="1"/>
      </rPr>
      <t xml:space="preserve">4</t>
    </r>
    <r>
      <rPr>
        <sz val="8"/>
        <color rgb="FF000000"/>
        <rFont val="Arial Bold"/>
        <family val="0"/>
        <charset val="1"/>
      </rPr>
      <t xml:space="preserve">th</t>
    </r>
  </si>
  <si>
    <t xml:space="preserve">(None)</t>
  </si>
  <si>
    <r>
      <rPr>
        <sz val="9"/>
        <color rgb="FF000000"/>
        <rFont val="Arial Bold"/>
        <family val="0"/>
        <charset val="1"/>
      </rPr>
      <t xml:space="preserve">5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</si>
  <si>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6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</si>
  <si>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7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</si>
  <si>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8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</si>
  <si>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9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</si>
  <si>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10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</si>
  <si>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11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</si>
  <si>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12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</si>
  <si>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13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</si>
  <si>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14</t>
    </r>
    <r>
      <rPr>
        <sz val="8"/>
        <color rgb="FF000000"/>
        <rFont val="Arial Bold"/>
        <family val="0"/>
        <charset val="1"/>
      </rPr>
      <t xml:space="preserve">th</t>
    </r>
  </si>
  <si>
    <r>
      <rPr>
        <sz val="9"/>
        <color rgb="FF000000"/>
        <rFont val="Arial Bold"/>
        <family val="0"/>
        <charset val="1"/>
      </rPr>
      <t xml:space="preserve">15</t>
    </r>
    <r>
      <rPr>
        <sz val="8"/>
        <color rgb="FF000000"/>
        <rFont val="Arial Bold"/>
        <family val="0"/>
        <charset val="1"/>
      </rPr>
      <t xml:space="preserve">th</t>
    </r>
  </si>
  <si>
    <t xml:space="preserve">(*Note: Should an individual dance twice in a finals contest, they will only receive points for the highest placement; they will not receive points for the additional placement or additional finalist dance.)</t>
  </si>
  <si>
    <r>
      <rPr>
        <sz val="8"/>
        <color rgb="FF000000"/>
        <rFont val="Arial"/>
        <family val="2"/>
        <charset val="1"/>
      </rPr>
      <t xml:space="preserve">(**Note: Should a contest be a combined division (i.e. Novice/Intermediate), the points will be recorded for all winners &amp; finalists in the </t>
    </r>
    <r>
      <rPr>
        <i val="true"/>
        <sz val="8"/>
        <color rgb="FF000000"/>
        <rFont val="Arial"/>
        <family val="2"/>
        <charset val="1"/>
      </rPr>
      <t xml:space="preserve">lower</t>
    </r>
    <r>
      <rPr>
        <sz val="8"/>
        <color rgb="FF000000"/>
        <rFont val="Arial"/>
        <family val="2"/>
        <charset val="1"/>
      </rPr>
      <t xml:space="preserve"> of the two divisions.) </t>
    </r>
  </si>
  <si>
    <t xml:space="preserve">Novice Jack &amp; Jill</t>
  </si>
  <si>
    <t xml:space="preserve">Intermediate Jack &amp; Jill</t>
  </si>
  <si>
    <t xml:space="preserve">Advanced Jack &amp; Jill</t>
  </si>
  <si>
    <t xml:space="preserve">All-Stars Jack &amp; Jill</t>
  </si>
  <si>
    <t xml:space="preserve">Champions Jack &amp; Jill</t>
  </si>
  <si>
    <t xml:space="preserve">Masters Jack &amp; Jill</t>
  </si>
  <si>
    <t xml:space="preserve">Juniors Jack &amp; Jill</t>
  </si>
  <si>
    <t xml:space="preserve">Sophisticated Jack &amp; Jill</t>
  </si>
  <si>
    <t xml:space="preserve">WSDC Registry Event Competitor List</t>
  </si>
  <si>
    <t xml:space="preserve">Please list below all  unique competitors who registered in WSDC Jack and Jill contests</t>
  </si>
  <si>
    <t xml:space="preserve">In addition to this spreadsheet, please attach copies of all petitions</t>
  </si>
  <si>
    <t xml:space="preserve">WSDC Registry Event Competitor List of who competed in dual / multiple roles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</si>
</sst>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DD/MM/YYYY"/>
    <numFmt numFmtId="168" formatCode="General"/>
    <numFmt numFmtId="169" formatCode="\$#,##0"/>
    <numFmt numFmtId="170" formatCode="0\ ;\(0\)"/>
  </numFmts>
  <fonts count="35">
    <font>
      <sz val="12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Helvetica Neue"/>
      <family val="2"/>
      <charset val="1"/>
    </font>
    <font>
      <b val="true"/>
      <i val="true"/>
      <sz val="2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i val="true"/>
      <sz val="14"/>
      <color rgb="FF000000"/>
      <name val="Arial"/>
      <family val="2"/>
      <charset val="1"/>
    </font>
    <font>
      <sz val="16"/>
      <color rgb="FF000000"/>
      <name val="Arial Bold"/>
      <family val="0"/>
      <charset val="1"/>
    </font>
    <font>
      <b val="true"/>
      <i val="true"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i val="true"/>
      <sz val="18"/>
      <color rgb="FF000000"/>
      <name val="Arial"/>
      <family val="2"/>
      <charset val="1"/>
    </font>
    <font>
      <sz val="14"/>
      <color rgb="FF000000"/>
      <name val="Arial Bold"/>
      <family val="0"/>
      <charset val="1"/>
    </font>
    <font>
      <i val="true"/>
      <sz val="12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2"/>
      <color rgb="FF000000"/>
      <name val="Arial Bold"/>
      <family val="0"/>
      <charset val="1"/>
    </font>
    <font>
      <sz val="10"/>
      <color rgb="FF000000"/>
      <name val="Arial Bold"/>
      <family val="0"/>
      <charset val="1"/>
    </font>
    <font>
      <sz val="10"/>
      <color rgb="FF80808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u val="single"/>
      <sz val="12"/>
      <color rgb="FF0000FF"/>
      <name val="Verdana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Verdana"/>
      <family val="2"/>
      <charset val="1"/>
    </font>
    <font>
      <b val="true"/>
      <i val="true"/>
      <sz val="22"/>
      <color rgb="FF000000"/>
      <name val="Times New Roman"/>
      <family val="1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 Bold"/>
      <family val="0"/>
      <charset val="1"/>
    </font>
    <font>
      <sz val="8"/>
      <color rgb="FF000000"/>
      <name val="Arial Bold"/>
      <family val="0"/>
      <charset val="1"/>
    </font>
    <font>
      <b val="true"/>
      <i val="true"/>
      <sz val="8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i val="true"/>
      <sz val="6"/>
      <color rgb="FF000000"/>
      <name val="Arial"/>
      <family val="2"/>
      <charset val="1"/>
    </font>
    <font>
      <sz val="9"/>
      <color rgb="FF000000"/>
      <name val="Arial Bold"/>
      <family val="0"/>
      <charset val="1"/>
    </font>
    <font>
      <b val="true"/>
      <sz val="12"/>
      <color rgb="FF000000"/>
      <name val="Verdana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9900"/>
        <bgColor rgb="FFFFCC00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9999FF"/>
      </patternFill>
    </fill>
    <fill>
      <patternFill patternType="solid">
        <fgColor rgb="FF99CCFF"/>
        <bgColor rgb="FFCCCCFF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FFCC00"/>
        <bgColor rgb="FFFFFF00"/>
      </patternFill>
    </fill>
    <fill>
      <patternFill patternType="solid">
        <fgColor rgb="FFC5E7AE"/>
        <bgColor rgb="FFC0C0C0"/>
      </patternFill>
    </fill>
  </fills>
  <borders count="4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>
        <color rgb="FFC0C0C0"/>
      </bottom>
      <diagonal/>
    </border>
    <border diagonalUp="false" diagonalDown="false">
      <left style="medium"/>
      <right style="medium"/>
      <top style="thin">
        <color rgb="FFC0C0C0"/>
      </top>
      <bottom style="thin">
        <color rgb="FFC0C0C0"/>
      </bottom>
      <diagonal/>
    </border>
    <border diagonalUp="false" diagonalDown="false">
      <left style="medium"/>
      <right style="medium"/>
      <top style="thin">
        <color rgb="FFC0C0C0"/>
      </top>
      <bottom/>
      <diagonal/>
    </border>
    <border diagonalUp="false" diagonalDown="false">
      <left style="medium"/>
      <right style="medium"/>
      <top style="thin">
        <color rgb="FFC0C0C0"/>
      </top>
      <bottom style="medium"/>
      <diagonal/>
    </border>
    <border diagonalUp="false" diagonalDown="false">
      <left/>
      <right style="medium"/>
      <top style="thin">
        <color rgb="FFC0C0C0"/>
      </top>
      <bottom style="thin">
        <color rgb="FFC0C0C0"/>
      </bottom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>
        <color rgb="FFC0C0C0"/>
      </right>
      <top style="medium"/>
      <bottom style="medium"/>
      <diagonal/>
    </border>
    <border diagonalUp="false" diagonalDown="false">
      <left style="thin">
        <color rgb="FFC0C0C0"/>
      </left>
      <right style="medium"/>
      <top style="medium"/>
      <bottom style="medium"/>
      <diagonal/>
    </border>
    <border diagonalUp="false" diagonalDown="false">
      <left style="medium"/>
      <right style="thin">
        <color rgb="FFC0C0C0"/>
      </right>
      <top style="medium"/>
      <bottom style="thin"/>
      <diagonal/>
    </border>
    <border diagonalUp="false" diagonalDown="false">
      <left style="thin">
        <color rgb="FFC0C0C0"/>
      </left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>
        <color rgb="FFC0C0C0"/>
      </right>
      <top style="thin"/>
      <bottom style="medium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medium"/>
      <diagonal/>
    </border>
    <border diagonalUp="false" diagonalDown="false">
      <left style="thin">
        <color rgb="FFC0C0C0"/>
      </left>
      <right style="thin"/>
      <top style="thin"/>
      <bottom style="medium"/>
      <diagonal/>
    </border>
    <border diagonalUp="false" diagonalDown="false">
      <left style="thin">
        <color rgb="FFC0C0C0"/>
      </left>
      <right style="medium"/>
      <top style="thin"/>
      <bottom style="medium"/>
      <diagonal/>
    </border>
    <border diagonalUp="false" diagonalDown="false">
      <left style="medium"/>
      <right style="thin">
        <color rgb="FFC0C0C0"/>
      </right>
      <top style="thin"/>
      <bottom style="thin"/>
      <diagonal/>
    </border>
    <border diagonalUp="false" diagonalDown="false">
      <left style="thin">
        <color rgb="FFC0C0C0"/>
      </left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top" textRotation="0" wrapText="true" indent="0" shrinkToFit="false"/>
    </xf>
  </cellStyleXfs>
  <cellXfs count="162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0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2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1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0" fillId="2" borderId="1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3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3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3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3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3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3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2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2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" borderId="3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8" fillId="4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8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2" borderId="3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8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4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3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2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2" borderId="3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1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2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2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2" borderId="4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26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6" fillId="2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3" borderId="4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3" borderId="4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3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3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3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3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6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3" borderId="4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3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3" borderId="4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3" borderId="4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3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2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2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6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2" borderId="4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7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9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1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11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1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1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7A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L@johnlindo.com" TargetMode="External"/><Relationship Id="rId2" Type="http://schemas.openxmlformats.org/officeDocument/2006/relationships/hyperlink" Target="mailto:scores@worldsdc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7" activeCellId="0" sqref="A6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6.25"/>
    <col collapsed="false" customWidth="true" hidden="false" outlineLevel="0" max="2" min="2" style="1" width="7.96"/>
    <col collapsed="false" customWidth="true" hidden="false" outlineLevel="0" max="3" min="3" style="1" width="6.63"/>
    <col collapsed="false" customWidth="true" hidden="false" outlineLevel="0" max="4" min="4" style="1" width="7.87"/>
    <col collapsed="false" customWidth="true" hidden="false" outlineLevel="0" max="5" min="5" style="1" width="9.48"/>
    <col collapsed="false" customWidth="true" hidden="false" outlineLevel="0" max="8" min="6" style="1" width="2.75"/>
    <col collapsed="false" customWidth="true" hidden="false" outlineLevel="0" max="9" min="9" style="1" width="6.88"/>
    <col collapsed="false" customWidth="true" hidden="false" outlineLevel="0" max="10" min="10" style="1" width="7.76"/>
    <col collapsed="false" customWidth="true" hidden="false" outlineLevel="0" max="11" min="11" style="1" width="6.88"/>
    <col collapsed="false" customWidth="true" hidden="false" outlineLevel="0" max="12" min="12" style="1" width="9.37"/>
    <col collapsed="false" customWidth="true" hidden="false" outlineLevel="0" max="13" min="13" style="1" width="5.5"/>
    <col collapsed="false" customWidth="true" hidden="false" outlineLevel="0" max="14" min="14" style="1" width="8"/>
    <col collapsed="false" customWidth="true" hidden="false" outlineLevel="0" max="17" min="15" style="1" width="5.63"/>
  </cols>
  <sheetData>
    <row r="1" customFormat="false" ht="33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customFormat="fals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24" hidden="false" customHeight="true" outlineLevel="0" collapsed="false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6" t="s">
        <v>2</v>
      </c>
      <c r="O3" s="6"/>
      <c r="P3" s="6"/>
      <c r="Q3" s="3"/>
    </row>
    <row r="4" customFormat="false" ht="24" hidden="false" customHeight="true" outlineLevel="0" collapsed="false">
      <c r="A4" s="7" t="s">
        <v>3</v>
      </c>
      <c r="B4" s="7"/>
      <c r="C4" s="8"/>
      <c r="D4" s="8"/>
      <c r="E4" s="9" t="s">
        <v>4</v>
      </c>
      <c r="F4" s="10"/>
      <c r="G4" s="10"/>
      <c r="H4" s="10"/>
      <c r="I4" s="10"/>
      <c r="J4" s="10"/>
      <c r="K4" s="10"/>
      <c r="L4" s="10"/>
      <c r="M4" s="3"/>
      <c r="N4" s="6"/>
      <c r="O4" s="6"/>
      <c r="P4" s="6"/>
      <c r="Q4" s="3"/>
    </row>
    <row r="5" customFormat="false" ht="24" hidden="false" customHeight="true" outlineLevel="0" collapsed="false">
      <c r="A5" s="7" t="s">
        <v>5</v>
      </c>
      <c r="B5" s="7"/>
      <c r="C5" s="11"/>
      <c r="D5" s="11"/>
      <c r="E5" s="9" t="s">
        <v>6</v>
      </c>
      <c r="F5" s="11"/>
      <c r="G5" s="11"/>
      <c r="H5" s="11"/>
      <c r="I5" s="11"/>
      <c r="J5" s="11"/>
      <c r="K5" s="9" t="s">
        <v>7</v>
      </c>
      <c r="L5" s="12"/>
      <c r="M5" s="3"/>
      <c r="N5" s="6"/>
      <c r="O5" s="6"/>
      <c r="P5" s="6"/>
      <c r="Q5" s="3"/>
    </row>
    <row r="6" customFormat="false" ht="24" hidden="false" customHeight="true" outlineLevel="0" collapsed="false">
      <c r="A6" s="7" t="s">
        <v>8</v>
      </c>
      <c r="B6" s="7"/>
      <c r="C6" s="11"/>
      <c r="D6" s="11"/>
      <c r="E6" s="9" t="s">
        <v>6</v>
      </c>
      <c r="F6" s="11"/>
      <c r="G6" s="11"/>
      <c r="H6" s="11"/>
      <c r="I6" s="11"/>
      <c r="J6" s="11"/>
      <c r="K6" s="9" t="s">
        <v>7</v>
      </c>
      <c r="L6" s="12"/>
      <c r="M6" s="3"/>
      <c r="N6" s="6"/>
      <c r="O6" s="6"/>
      <c r="P6" s="6"/>
      <c r="Q6" s="3"/>
    </row>
    <row r="7" customFormat="false" ht="24" hidden="false" customHeight="true" outlineLevel="0" collapsed="false">
      <c r="A7" s="7" t="s">
        <v>9</v>
      </c>
      <c r="B7" s="7"/>
      <c r="C7" s="11"/>
      <c r="D7" s="11"/>
      <c r="E7" s="9" t="s">
        <v>6</v>
      </c>
      <c r="F7" s="11"/>
      <c r="G7" s="11"/>
      <c r="H7" s="11"/>
      <c r="I7" s="11"/>
      <c r="J7" s="11"/>
      <c r="K7" s="9" t="s">
        <v>7</v>
      </c>
      <c r="L7" s="12"/>
      <c r="M7" s="3"/>
      <c r="N7" s="6"/>
      <c r="O7" s="6"/>
      <c r="P7" s="6"/>
      <c r="Q7" s="3"/>
    </row>
    <row r="8" customFormat="false" ht="24" hidden="false" customHeight="true" outlineLevel="0" collapsed="false">
      <c r="A8" s="7" t="s">
        <v>10</v>
      </c>
      <c r="B8" s="7"/>
      <c r="C8" s="11"/>
      <c r="D8" s="11"/>
      <c r="E8" s="9" t="s">
        <v>6</v>
      </c>
      <c r="F8" s="11"/>
      <c r="G8" s="11"/>
      <c r="H8" s="11"/>
      <c r="I8" s="11"/>
      <c r="J8" s="11"/>
      <c r="K8" s="9" t="s">
        <v>7</v>
      </c>
      <c r="L8" s="12"/>
      <c r="M8" s="3"/>
      <c r="N8" s="6"/>
      <c r="O8" s="6"/>
      <c r="P8" s="6"/>
      <c r="Q8" s="3"/>
    </row>
    <row r="9" customFormat="false" ht="24" hidden="false" customHeight="true" outlineLevel="0" collapsed="false">
      <c r="A9" s="13" t="s">
        <v>11</v>
      </c>
      <c r="B9" s="13"/>
      <c r="C9" s="14"/>
      <c r="D9" s="14"/>
      <c r="E9" s="15" t="s">
        <v>12</v>
      </c>
      <c r="F9" s="16" t="s">
        <v>13</v>
      </c>
      <c r="G9" s="16"/>
      <c r="H9" s="16"/>
      <c r="I9" s="16"/>
      <c r="J9" s="16"/>
      <c r="K9" s="16"/>
      <c r="L9" s="16"/>
      <c r="M9" s="3"/>
      <c r="N9" s="6"/>
      <c r="O9" s="6"/>
      <c r="P9" s="6"/>
      <c r="Q9" s="3"/>
    </row>
    <row r="10" s="18" customFormat="true" ht="9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7"/>
      <c r="O10" s="17"/>
      <c r="P10" s="17"/>
      <c r="Q10" s="3"/>
    </row>
    <row r="11" customFormat="false" ht="39.75" hidden="false" customHeight="true" outlineLevel="0" collapsed="false">
      <c r="A11" s="19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"/>
      <c r="N11" s="20"/>
      <c r="O11" s="20"/>
      <c r="P11" s="20"/>
      <c r="Q11" s="3"/>
    </row>
    <row r="12" customFormat="false" ht="19.5" hidden="false" customHeight="true" outlineLevel="0" collapsed="false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"/>
      <c r="N12" s="20"/>
      <c r="O12" s="20"/>
      <c r="P12" s="20"/>
      <c r="Q12" s="3"/>
    </row>
    <row r="13" s="18" customFormat="true" ht="9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"/>
      <c r="N13" s="3"/>
      <c r="O13" s="3"/>
      <c r="P13" s="3"/>
      <c r="Q13" s="3"/>
    </row>
    <row r="14" customFormat="false" ht="36" hidden="false" customHeight="true" outlineLevel="0" collapsed="false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"/>
      <c r="N14" s="3"/>
      <c r="O14" s="3"/>
      <c r="P14" s="3"/>
      <c r="Q14" s="3"/>
    </row>
    <row r="15" customFormat="false" ht="19.5" hidden="false" customHeight="true" outlineLevel="0" collapsed="false">
      <c r="A15" s="23" t="s">
        <v>17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"/>
      <c r="N15" s="3"/>
      <c r="O15" s="3"/>
      <c r="P15" s="3"/>
      <c r="Q15" s="3"/>
    </row>
    <row r="16" s="18" customFormat="true" ht="9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customFormat="false" ht="31.5" hidden="false" customHeight="true" outlineLevel="0" collapsed="false">
      <c r="A17" s="24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6" t="s">
        <v>19</v>
      </c>
      <c r="O17" s="26"/>
      <c r="P17" s="26"/>
      <c r="Q17" s="3"/>
    </row>
    <row r="18" customFormat="false" ht="19.5" hidden="false" customHeight="true" outlineLevel="0" collapsed="false">
      <c r="A18" s="27" t="s">
        <v>20</v>
      </c>
      <c r="B18" s="27"/>
      <c r="C18" s="27"/>
      <c r="D18" s="27"/>
      <c r="E18" s="27"/>
      <c r="F18" s="28"/>
      <c r="G18" s="29"/>
      <c r="H18" s="29"/>
      <c r="I18" s="30" t="s">
        <v>21</v>
      </c>
      <c r="J18" s="30"/>
      <c r="K18" s="30"/>
      <c r="L18" s="30"/>
      <c r="M18" s="31"/>
      <c r="N18" s="26"/>
      <c r="O18" s="26"/>
      <c r="P18" s="26"/>
      <c r="Q18" s="3"/>
    </row>
    <row r="19" s="40" customFormat="true" ht="18.75" hidden="false" customHeight="true" outlineLevel="0" collapsed="false">
      <c r="A19" s="32" t="s">
        <v>22</v>
      </c>
      <c r="B19" s="32"/>
      <c r="C19" s="33" t="s">
        <v>23</v>
      </c>
      <c r="D19" s="33"/>
      <c r="E19" s="33"/>
      <c r="F19" s="34"/>
      <c r="G19" s="34"/>
      <c r="H19" s="34"/>
      <c r="I19" s="35" t="s">
        <v>24</v>
      </c>
      <c r="J19" s="36" t="s">
        <v>25</v>
      </c>
      <c r="K19" s="35" t="s">
        <v>26</v>
      </c>
      <c r="L19" s="37" t="s">
        <v>27</v>
      </c>
      <c r="M19" s="38"/>
      <c r="N19" s="26"/>
      <c r="O19" s="26"/>
      <c r="P19" s="26"/>
      <c r="Q19" s="39"/>
    </row>
    <row r="20" s="40" customFormat="true" ht="19.5" hidden="false" customHeight="true" outlineLevel="0" collapsed="false">
      <c r="A20" s="41"/>
      <c r="B20" s="41"/>
      <c r="C20" s="33" t="s">
        <v>28</v>
      </c>
      <c r="D20" s="33" t="s">
        <v>29</v>
      </c>
      <c r="E20" s="33" t="s">
        <v>30</v>
      </c>
      <c r="F20" s="34"/>
      <c r="G20" s="34"/>
      <c r="H20" s="34"/>
      <c r="I20" s="35" t="s">
        <v>31</v>
      </c>
      <c r="J20" s="35" t="s">
        <v>31</v>
      </c>
      <c r="K20" s="35" t="s">
        <v>31</v>
      </c>
      <c r="L20" s="42" t="s">
        <v>32</v>
      </c>
      <c r="M20" s="38"/>
      <c r="N20" s="26"/>
      <c r="O20" s="26"/>
      <c r="P20" s="26"/>
      <c r="Q20" s="39"/>
    </row>
    <row r="21" customFormat="false" ht="19.5" hidden="false" customHeight="true" outlineLevel="0" collapsed="false">
      <c r="A21" s="43" t="s">
        <v>33</v>
      </c>
      <c r="B21" s="43"/>
      <c r="C21" s="44"/>
      <c r="D21" s="44"/>
      <c r="E21" s="45" t="n">
        <f aca="false">SUM(C21:D21)</f>
        <v>0</v>
      </c>
      <c r="F21" s="46"/>
      <c r="G21" s="46"/>
      <c r="H21" s="46"/>
      <c r="I21" s="44"/>
      <c r="J21" s="47"/>
      <c r="K21" s="44"/>
      <c r="L21" s="48"/>
      <c r="M21" s="49" t="str">
        <f aca="false">IF(MAX(C21,D21)&gt;=40,"15p",IF(MAX(C21,D21)&gt;=20,"10p",IF(MAX(C21,D21)&gt;=11,"5p",IF(MAX(C21,D21)&gt;=5,"3p",""))))</f>
        <v/>
      </c>
      <c r="N21" s="6" t="s">
        <v>34</v>
      </c>
      <c r="O21" s="6"/>
      <c r="P21" s="6"/>
      <c r="Q21" s="3"/>
    </row>
    <row r="22" customFormat="false" ht="19.5" hidden="false" customHeight="true" outlineLevel="0" collapsed="false">
      <c r="A22" s="43" t="s">
        <v>35</v>
      </c>
      <c r="B22" s="43"/>
      <c r="C22" s="44"/>
      <c r="D22" s="44"/>
      <c r="E22" s="45" t="n">
        <f aca="false">SUM(C22:D22)</f>
        <v>0</v>
      </c>
      <c r="F22" s="46"/>
      <c r="G22" s="46"/>
      <c r="H22" s="46"/>
      <c r="I22" s="44"/>
      <c r="J22" s="47"/>
      <c r="K22" s="44"/>
      <c r="L22" s="48"/>
      <c r="M22" s="49" t="str">
        <f aca="false">IF(MAX(C22,D22)&gt;=40,"15p",IF(MAX(C22,D22)&gt;=20,"10p",IF(MAX(C22,D22)&gt;=11,"5p",IF(MAX(C22,D22)&gt;=5,"3p",""))))</f>
        <v/>
      </c>
      <c r="N22" s="6"/>
      <c r="O22" s="6"/>
      <c r="P22" s="6"/>
      <c r="Q22" s="3"/>
    </row>
    <row r="23" customFormat="false" ht="19.5" hidden="false" customHeight="true" outlineLevel="0" collapsed="false">
      <c r="A23" s="43" t="s">
        <v>36</v>
      </c>
      <c r="B23" s="43"/>
      <c r="C23" s="44"/>
      <c r="D23" s="44"/>
      <c r="E23" s="45" t="n">
        <f aca="false">SUM(C23:D23)</f>
        <v>0</v>
      </c>
      <c r="F23" s="50"/>
      <c r="G23" s="46"/>
      <c r="H23" s="46"/>
      <c r="I23" s="44"/>
      <c r="J23" s="47"/>
      <c r="K23" s="44"/>
      <c r="L23" s="48"/>
      <c r="M23" s="49" t="str">
        <f aca="false">IF(MAX(C23,D23)&gt;=40,"15p",IF(MAX(C23,D23)&gt;=20,"10p",IF(MAX(C23,D23)&gt;=11,"5p",IF(MAX(C23,D23)&gt;=5,"3p",""))))</f>
        <v/>
      </c>
      <c r="N23" s="6"/>
      <c r="O23" s="6"/>
      <c r="P23" s="6"/>
      <c r="Q23" s="3"/>
    </row>
    <row r="24" customFormat="false" ht="19.5" hidden="false" customHeight="true" outlineLevel="0" collapsed="false">
      <c r="A24" s="43" t="s">
        <v>37</v>
      </c>
      <c r="B24" s="43"/>
      <c r="C24" s="44"/>
      <c r="D24" s="44"/>
      <c r="E24" s="45" t="n">
        <f aca="false">SUM(C24:D24)</f>
        <v>0</v>
      </c>
      <c r="F24" s="46"/>
      <c r="G24" s="46"/>
      <c r="H24" s="46"/>
      <c r="I24" s="44"/>
      <c r="J24" s="47"/>
      <c r="K24" s="44"/>
      <c r="L24" s="48"/>
      <c r="M24" s="49" t="str">
        <f aca="false">IF(MAX(C24,D24)&gt;=40,"15p",IF(MAX(C24,D24)&gt;=20,"10p",IF(MAX(C24,D24)&gt;=11,"5p",IF(MAX(C24,D24)&gt;=5,"3p",""))))</f>
        <v/>
      </c>
      <c r="N24" s="6"/>
      <c r="O24" s="6"/>
      <c r="P24" s="6"/>
      <c r="Q24" s="3"/>
    </row>
    <row r="25" customFormat="false" ht="19.5" hidden="false" customHeight="true" outlineLevel="0" collapsed="false">
      <c r="A25" s="43" t="s">
        <v>38</v>
      </c>
      <c r="B25" s="43"/>
      <c r="C25" s="44"/>
      <c r="D25" s="44"/>
      <c r="E25" s="45" t="n">
        <f aca="false">SUM(C25:D25)</f>
        <v>0</v>
      </c>
      <c r="F25" s="46"/>
      <c r="G25" s="46"/>
      <c r="H25" s="46"/>
      <c r="I25" s="44"/>
      <c r="J25" s="47"/>
      <c r="K25" s="44"/>
      <c r="L25" s="48"/>
      <c r="M25" s="49" t="str">
        <f aca="false">IF(MAX(C25,D25)&gt;=40,"15p",IF(MAX(C25,D25)&gt;=20,"10p",IF(MAX(C25,D25)&gt;=11,"5p",IF(MAX(C25,D25)&gt;=5,"3p",""))))</f>
        <v/>
      </c>
      <c r="N25" s="6"/>
      <c r="O25" s="6"/>
      <c r="P25" s="6"/>
      <c r="Q25" s="3"/>
    </row>
    <row r="26" customFormat="false" ht="19.5" hidden="false" customHeight="true" outlineLevel="0" collapsed="false">
      <c r="A26" s="43" t="s">
        <v>39</v>
      </c>
      <c r="B26" s="43"/>
      <c r="C26" s="44"/>
      <c r="D26" s="44"/>
      <c r="E26" s="45" t="n">
        <f aca="false">SUM(C26:D26)</f>
        <v>0</v>
      </c>
      <c r="F26" s="46"/>
      <c r="G26" s="46"/>
      <c r="H26" s="46"/>
      <c r="I26" s="44"/>
      <c r="J26" s="47"/>
      <c r="K26" s="44"/>
      <c r="L26" s="48"/>
      <c r="M26" s="49" t="str">
        <f aca="false">IF(MAX(C26,D26)&gt;=40,"15p",IF(MAX(C26,D26)&gt;=20,"10p",IF(MAX(C26,D26)&gt;=11,"5p",IF(MAX(C26,D26)&gt;=5,"3p",""))))</f>
        <v/>
      </c>
      <c r="N26" s="6"/>
      <c r="O26" s="6"/>
      <c r="P26" s="6"/>
      <c r="Q26" s="3"/>
    </row>
    <row r="27" customFormat="false" ht="19.5" hidden="false" customHeight="true" outlineLevel="0" collapsed="false">
      <c r="A27" s="43" t="s">
        <v>40</v>
      </c>
      <c r="B27" s="43"/>
      <c r="C27" s="44"/>
      <c r="D27" s="44"/>
      <c r="E27" s="45" t="n">
        <f aca="false">SUM(C27:D27)</f>
        <v>0</v>
      </c>
      <c r="F27" s="46"/>
      <c r="G27" s="46"/>
      <c r="H27" s="46"/>
      <c r="I27" s="44"/>
      <c r="J27" s="47"/>
      <c r="K27" s="44"/>
      <c r="L27" s="48"/>
      <c r="M27" s="49" t="str">
        <f aca="false">IF(MAX(C27,D27)&gt;=40,"15p",IF(MAX(C27,D27)&gt;=20,"10p",IF(MAX(C27,D27)&gt;=11,"5p",IF(MAX(C27,D27)&gt;=5,"3p",""))))</f>
        <v/>
      </c>
      <c r="N27" s="6"/>
      <c r="O27" s="6"/>
      <c r="P27" s="6"/>
      <c r="Q27" s="3"/>
    </row>
    <row r="28" customFormat="false" ht="19.5" hidden="false" customHeight="true" outlineLevel="0" collapsed="false">
      <c r="A28" s="43" t="s">
        <v>41</v>
      </c>
      <c r="B28" s="43"/>
      <c r="C28" s="44"/>
      <c r="D28" s="44"/>
      <c r="E28" s="45" t="n">
        <f aca="false">SUM(C28:D28)</f>
        <v>0</v>
      </c>
      <c r="F28" s="46"/>
      <c r="G28" s="46"/>
      <c r="H28" s="46"/>
      <c r="I28" s="44"/>
      <c r="J28" s="47"/>
      <c r="K28" s="44"/>
      <c r="L28" s="48"/>
      <c r="M28" s="49" t="str">
        <f aca="false">IF(MAX(C28,D28)&gt;=40,"15p",IF(MAX(C28,D28)&gt;=20,"10p",IF(MAX(C28,D28)&gt;=11,"5p",IF(MAX(C28,D28)&gt;=5,"3p",""))))</f>
        <v/>
      </c>
      <c r="N28" s="6"/>
      <c r="O28" s="6"/>
      <c r="P28" s="6"/>
      <c r="Q28" s="3"/>
    </row>
    <row r="29" customFormat="false" ht="19.5" hidden="false" customHeight="true" outlineLevel="0" collapsed="false">
      <c r="A29" s="43" t="s">
        <v>42</v>
      </c>
      <c r="B29" s="43"/>
      <c r="C29" s="44"/>
      <c r="D29" s="44"/>
      <c r="E29" s="45" t="n">
        <f aca="false">SUM(C29:D29)</f>
        <v>0</v>
      </c>
      <c r="F29" s="46"/>
      <c r="G29" s="46"/>
      <c r="H29" s="46"/>
      <c r="I29" s="44"/>
      <c r="J29" s="47"/>
      <c r="K29" s="44"/>
      <c r="L29" s="48"/>
      <c r="M29" s="49" t="str">
        <f aca="false">IF(MAX(C29,D29)&gt;=40,"15p",IF(MAX(C29,D29)&gt;=20,"10p",IF(MAX(C29,D29)&gt;=11,"5p",IF(MAX(C29,D29)&gt;=5,"3p",""))))</f>
        <v/>
      </c>
      <c r="N29" s="6"/>
      <c r="O29" s="6"/>
      <c r="P29" s="6"/>
      <c r="Q29" s="3"/>
    </row>
    <row r="30" customFormat="false" ht="19.5" hidden="false" customHeight="true" outlineLevel="0" collapsed="false">
      <c r="A30" s="51" t="s">
        <v>43</v>
      </c>
      <c r="B30" s="51"/>
      <c r="C30" s="52" t="n">
        <f aca="false">SUM(C21:C29)</f>
        <v>0</v>
      </c>
      <c r="D30" s="52" t="n">
        <f aca="false">SUM(D21:D29)</f>
        <v>0</v>
      </c>
      <c r="E30" s="45" t="n">
        <f aca="false">SUM(E21:E29)</f>
        <v>0</v>
      </c>
      <c r="F30" s="46"/>
      <c r="G30" s="46"/>
      <c r="H30" s="46"/>
      <c r="I30" s="53"/>
      <c r="J30" s="53"/>
      <c r="K30" s="53"/>
      <c r="L30" s="54"/>
      <c r="M30" s="39"/>
      <c r="N30" s="3"/>
      <c r="O30" s="3"/>
      <c r="P30" s="3"/>
      <c r="Q30" s="3"/>
    </row>
    <row r="31" customFormat="false" ht="19.5" hidden="false" customHeight="true" outlineLevel="0" collapsed="false">
      <c r="A31" s="55" t="s">
        <v>44</v>
      </c>
      <c r="B31" s="55"/>
      <c r="C31" s="55"/>
      <c r="D31" s="55"/>
      <c r="E31" s="56" t="n">
        <f aca="false">SUM(C30:D30)</f>
        <v>0</v>
      </c>
      <c r="F31" s="57"/>
      <c r="G31" s="57"/>
      <c r="H31" s="57"/>
      <c r="I31" s="57"/>
      <c r="J31" s="57"/>
      <c r="K31" s="57"/>
      <c r="L31" s="58"/>
      <c r="M31" s="39"/>
      <c r="N31" s="39"/>
      <c r="O31" s="39"/>
      <c r="P31" s="39"/>
      <c r="Q31" s="39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="18" customFormat="true" ht="25.5" hidden="false" customHeight="true" outlineLevel="0" collapsed="false">
      <c r="A33" s="59" t="s">
        <v>45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3"/>
      <c r="N33" s="3"/>
      <c r="O33" s="3"/>
      <c r="P33" s="3"/>
      <c r="Q33" s="3"/>
    </row>
    <row r="34" s="18" customFormat="true" ht="9" hidden="false" customHeight="true" outlineLevel="0" collapsed="false">
      <c r="A34" s="6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61"/>
      <c r="M34" s="3"/>
      <c r="N34" s="3"/>
      <c r="O34" s="3"/>
      <c r="P34" s="3"/>
      <c r="Q34" s="3"/>
    </row>
    <row r="35" s="18" customFormat="true" ht="16.5" hidden="false" customHeight="true" outlineLevel="0" collapsed="false">
      <c r="A35" s="62" t="s">
        <v>46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3"/>
      <c r="N35" s="3"/>
      <c r="O35" s="3"/>
      <c r="P35" s="3"/>
      <c r="Q35" s="3"/>
    </row>
    <row r="36" s="18" customFormat="true" ht="15.75" hidden="false" customHeight="false" outlineLevel="0" collapsed="false">
      <c r="A36" s="63" t="s">
        <v>47</v>
      </c>
      <c r="B36" s="63"/>
      <c r="C36" s="63"/>
      <c r="D36" s="63"/>
      <c r="E36" s="64" t="s">
        <v>48</v>
      </c>
      <c r="F36" s="64"/>
      <c r="G36" s="64"/>
      <c r="H36" s="64"/>
      <c r="I36" s="64"/>
      <c r="J36" s="64"/>
      <c r="K36" s="64"/>
      <c r="L36" s="64"/>
      <c r="M36" s="3"/>
      <c r="N36" s="3"/>
      <c r="O36" s="3"/>
      <c r="P36" s="3"/>
      <c r="Q36" s="3"/>
    </row>
    <row r="37" s="18" customFormat="true" ht="15.75" hidden="false" customHeight="false" outlineLevel="0" collapsed="false">
      <c r="A37" s="65" t="s">
        <v>49</v>
      </c>
      <c r="B37" s="65"/>
      <c r="C37" s="65"/>
      <c r="D37" s="65"/>
      <c r="E37" s="66" t="s">
        <v>50</v>
      </c>
      <c r="F37" s="66"/>
      <c r="G37" s="66"/>
      <c r="H37" s="66"/>
      <c r="I37" s="66"/>
      <c r="J37" s="66"/>
      <c r="K37" s="66"/>
      <c r="L37" s="66"/>
      <c r="M37" s="3"/>
      <c r="N37" s="3"/>
      <c r="O37" s="3"/>
      <c r="P37" s="3"/>
      <c r="Q37" s="3"/>
    </row>
    <row r="38" s="18" customFormat="true" ht="9" hidden="false" customHeight="true" outlineLevel="0" collapsed="false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3"/>
      <c r="N38" s="3"/>
      <c r="O38" s="3"/>
      <c r="P38" s="3"/>
      <c r="Q38" s="3"/>
    </row>
    <row r="39" s="18" customFormat="true" ht="9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customFormat="false" ht="36" hidden="false" customHeight="true" outlineLevel="0" collapsed="false">
      <c r="A40" s="70" t="s">
        <v>51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3" t="s">
        <v>52</v>
      </c>
      <c r="O40" s="3"/>
      <c r="P40" s="3"/>
      <c r="Q40" s="3"/>
    </row>
    <row r="41" s="18" customFormat="true" ht="9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customFormat="false" ht="24" hidden="false" customHeight="true" outlineLevel="0" collapsed="false">
      <c r="A42" s="71" t="s">
        <v>53</v>
      </c>
      <c r="B42" s="71"/>
      <c r="C42" s="71"/>
      <c r="D42" s="71"/>
      <c r="E42" s="71"/>
      <c r="F42" s="72"/>
      <c r="G42" s="71" t="s">
        <v>54</v>
      </c>
      <c r="H42" s="71"/>
      <c r="I42" s="71"/>
      <c r="J42" s="71"/>
      <c r="K42" s="71"/>
      <c r="L42" s="71"/>
      <c r="M42" s="25"/>
      <c r="N42" s="3"/>
      <c r="O42" s="3"/>
      <c r="P42" s="3"/>
      <c r="Q42" s="3"/>
    </row>
    <row r="43" customFormat="false" ht="13.5" hidden="false" customHeight="true" outlineLevel="0" collapsed="false">
      <c r="A43" s="73"/>
      <c r="B43" s="73"/>
      <c r="C43" s="73"/>
      <c r="D43" s="73"/>
      <c r="E43" s="73"/>
      <c r="F43" s="72"/>
      <c r="G43" s="74" t="s">
        <v>55</v>
      </c>
      <c r="H43" s="74"/>
      <c r="I43" s="74"/>
      <c r="J43" s="74"/>
      <c r="K43" s="74"/>
      <c r="L43" s="74"/>
      <c r="M43" s="25"/>
      <c r="N43" s="3"/>
      <c r="O43" s="3"/>
      <c r="P43" s="3"/>
      <c r="Q43" s="3"/>
    </row>
    <row r="44" customFormat="false" ht="19.5" hidden="false" customHeight="true" outlineLevel="0" collapsed="false">
      <c r="A44" s="75"/>
      <c r="B44" s="75"/>
      <c r="C44" s="75"/>
      <c r="D44" s="76"/>
      <c r="E44" s="76"/>
      <c r="F44" s="77"/>
      <c r="G44" s="78"/>
      <c r="H44" s="78"/>
      <c r="I44" s="78"/>
      <c r="J44" s="78"/>
      <c r="K44" s="78"/>
      <c r="L44" s="78"/>
      <c r="M44" s="25"/>
      <c r="N44" s="3"/>
      <c r="O44" s="3"/>
      <c r="P44" s="3"/>
      <c r="Q44" s="3"/>
    </row>
    <row r="45" customFormat="false" ht="19.5" hidden="false" customHeight="true" outlineLevel="0" collapsed="false">
      <c r="A45" s="79"/>
      <c r="B45" s="79"/>
      <c r="C45" s="79"/>
      <c r="D45" s="80"/>
      <c r="E45" s="80"/>
      <c r="F45" s="77"/>
      <c r="G45" s="81"/>
      <c r="H45" s="81"/>
      <c r="I45" s="81"/>
      <c r="J45" s="81"/>
      <c r="K45" s="81"/>
      <c r="L45" s="81"/>
      <c r="M45" s="25"/>
      <c r="N45" s="3"/>
      <c r="O45" s="3"/>
      <c r="P45" s="3"/>
      <c r="Q45" s="3"/>
    </row>
    <row r="46" customFormat="false" ht="19.5" hidden="false" customHeight="true" outlineLevel="0" collapsed="false">
      <c r="A46" s="79"/>
      <c r="B46" s="79"/>
      <c r="C46" s="79"/>
      <c r="D46" s="80"/>
      <c r="E46" s="80"/>
      <c r="F46" s="77"/>
      <c r="G46" s="81"/>
      <c r="H46" s="81"/>
      <c r="I46" s="81"/>
      <c r="J46" s="81"/>
      <c r="K46" s="81"/>
      <c r="L46" s="81"/>
      <c r="M46" s="25"/>
      <c r="N46" s="3"/>
      <c r="O46" s="3"/>
      <c r="P46" s="3"/>
      <c r="Q46" s="3"/>
    </row>
    <row r="47" customFormat="false" ht="19.5" hidden="false" customHeight="true" outlineLevel="0" collapsed="false">
      <c r="A47" s="79"/>
      <c r="B47" s="79"/>
      <c r="C47" s="79"/>
      <c r="D47" s="80"/>
      <c r="E47" s="80"/>
      <c r="F47" s="77"/>
      <c r="G47" s="81"/>
      <c r="H47" s="81"/>
      <c r="I47" s="81"/>
      <c r="J47" s="81"/>
      <c r="K47" s="81"/>
      <c r="L47" s="81"/>
      <c r="M47" s="25"/>
      <c r="N47" s="3"/>
      <c r="O47" s="3"/>
      <c r="P47" s="3"/>
      <c r="Q47" s="3"/>
    </row>
    <row r="48" customFormat="false" ht="19.5" hidden="false" customHeight="true" outlineLevel="0" collapsed="false">
      <c r="A48" s="79"/>
      <c r="B48" s="79"/>
      <c r="C48" s="79"/>
      <c r="D48" s="80"/>
      <c r="E48" s="80"/>
      <c r="F48" s="77"/>
      <c r="G48" s="81"/>
      <c r="H48" s="81"/>
      <c r="I48" s="81"/>
      <c r="J48" s="81"/>
      <c r="K48" s="81"/>
      <c r="L48" s="81"/>
      <c r="M48" s="25"/>
      <c r="N48" s="3"/>
      <c r="O48" s="3"/>
      <c r="P48" s="3"/>
      <c r="Q48" s="3"/>
    </row>
    <row r="49" customFormat="false" ht="19.5" hidden="false" customHeight="true" outlineLevel="0" collapsed="false">
      <c r="A49" s="79"/>
      <c r="B49" s="79"/>
      <c r="C49" s="79"/>
      <c r="D49" s="80"/>
      <c r="E49" s="80"/>
      <c r="F49" s="77"/>
      <c r="G49" s="81"/>
      <c r="H49" s="81"/>
      <c r="I49" s="81"/>
      <c r="J49" s="81"/>
      <c r="K49" s="81"/>
      <c r="L49" s="81"/>
      <c r="M49" s="25"/>
      <c r="N49" s="3"/>
      <c r="O49" s="3"/>
      <c r="P49" s="3"/>
      <c r="Q49" s="3"/>
    </row>
    <row r="50" customFormat="false" ht="19.5" hidden="false" customHeight="true" outlineLevel="0" collapsed="false">
      <c r="A50" s="79"/>
      <c r="B50" s="79"/>
      <c r="C50" s="79"/>
      <c r="D50" s="80"/>
      <c r="E50" s="80"/>
      <c r="F50" s="77"/>
      <c r="G50" s="81"/>
      <c r="H50" s="81"/>
      <c r="I50" s="81"/>
      <c r="J50" s="81"/>
      <c r="K50" s="81"/>
      <c r="L50" s="81"/>
      <c r="M50" s="25"/>
      <c r="N50" s="3"/>
      <c r="O50" s="3"/>
      <c r="P50" s="3"/>
      <c r="Q50" s="3"/>
    </row>
    <row r="51" customFormat="false" ht="19.5" hidden="false" customHeight="true" outlineLevel="0" collapsed="false">
      <c r="A51" s="79"/>
      <c r="B51" s="79"/>
      <c r="C51" s="79"/>
      <c r="D51" s="80"/>
      <c r="E51" s="80"/>
      <c r="F51" s="77"/>
      <c r="G51" s="81"/>
      <c r="H51" s="81"/>
      <c r="I51" s="81"/>
      <c r="J51" s="81"/>
      <c r="K51" s="81"/>
      <c r="L51" s="81"/>
      <c r="M51" s="25"/>
      <c r="N51" s="3"/>
      <c r="O51" s="3"/>
      <c r="P51" s="3"/>
      <c r="Q51" s="3"/>
    </row>
    <row r="52" customFormat="false" ht="19.5" hidden="false" customHeight="true" outlineLevel="0" collapsed="false">
      <c r="A52" s="79"/>
      <c r="B52" s="79"/>
      <c r="C52" s="79"/>
      <c r="D52" s="80"/>
      <c r="E52" s="80"/>
      <c r="F52" s="77"/>
      <c r="G52" s="81"/>
      <c r="H52" s="81"/>
      <c r="I52" s="81"/>
      <c r="J52" s="81"/>
      <c r="K52" s="81"/>
      <c r="L52" s="81"/>
      <c r="M52" s="25"/>
      <c r="N52" s="3"/>
      <c r="O52" s="3"/>
      <c r="P52" s="3"/>
      <c r="Q52" s="3"/>
    </row>
    <row r="53" customFormat="false" ht="19.5" hidden="false" customHeight="true" outlineLevel="0" collapsed="false">
      <c r="A53" s="79"/>
      <c r="B53" s="79"/>
      <c r="C53" s="79"/>
      <c r="D53" s="80"/>
      <c r="E53" s="80"/>
      <c r="F53" s="77"/>
      <c r="G53" s="81"/>
      <c r="H53" s="81"/>
      <c r="I53" s="81"/>
      <c r="J53" s="81"/>
      <c r="K53" s="81"/>
      <c r="L53" s="81"/>
      <c r="M53" s="25"/>
      <c r="N53" s="3"/>
      <c r="O53" s="3"/>
      <c r="P53" s="3"/>
      <c r="Q53" s="3"/>
    </row>
    <row r="54" customFormat="false" ht="19.5" hidden="false" customHeight="true" outlineLevel="0" collapsed="false">
      <c r="A54" s="79"/>
      <c r="B54" s="79"/>
      <c r="C54" s="79"/>
      <c r="D54" s="80"/>
      <c r="E54" s="80"/>
      <c r="F54" s="77"/>
      <c r="G54" s="81"/>
      <c r="H54" s="81"/>
      <c r="I54" s="81"/>
      <c r="J54" s="81"/>
      <c r="K54" s="81"/>
      <c r="L54" s="81"/>
      <c r="M54" s="25"/>
      <c r="N54" s="3"/>
      <c r="O54" s="3"/>
      <c r="P54" s="3"/>
      <c r="Q54" s="3"/>
    </row>
    <row r="55" customFormat="false" ht="19.5" hidden="false" customHeight="true" outlineLevel="0" collapsed="false">
      <c r="A55" s="79"/>
      <c r="B55" s="79"/>
      <c r="C55" s="79"/>
      <c r="D55" s="80"/>
      <c r="E55" s="80"/>
      <c r="F55" s="77"/>
      <c r="G55" s="81"/>
      <c r="H55" s="81"/>
      <c r="I55" s="81"/>
      <c r="J55" s="81"/>
      <c r="K55" s="81"/>
      <c r="L55" s="81"/>
      <c r="M55" s="25"/>
      <c r="N55" s="3"/>
      <c r="O55" s="3"/>
      <c r="P55" s="3"/>
      <c r="Q55" s="3"/>
    </row>
    <row r="56" customFormat="false" ht="19.5" hidden="false" customHeight="true" outlineLevel="0" collapsed="false">
      <c r="A56" s="79"/>
      <c r="B56" s="79"/>
      <c r="C56" s="79"/>
      <c r="D56" s="80"/>
      <c r="E56" s="80"/>
      <c r="F56" s="77"/>
      <c r="G56" s="81"/>
      <c r="H56" s="81"/>
      <c r="I56" s="81"/>
      <c r="J56" s="81"/>
      <c r="K56" s="81"/>
      <c r="L56" s="81"/>
      <c r="M56" s="25"/>
      <c r="N56" s="3"/>
      <c r="O56" s="3"/>
      <c r="P56" s="3"/>
      <c r="Q56" s="3"/>
    </row>
    <row r="57" customFormat="false" ht="19.5" hidden="false" customHeight="true" outlineLevel="0" collapsed="false">
      <c r="A57" s="79"/>
      <c r="B57" s="79"/>
      <c r="C57" s="79"/>
      <c r="D57" s="80"/>
      <c r="E57" s="80"/>
      <c r="F57" s="77"/>
      <c r="G57" s="81"/>
      <c r="H57" s="81"/>
      <c r="I57" s="81"/>
      <c r="J57" s="81"/>
      <c r="K57" s="81"/>
      <c r="L57" s="81"/>
      <c r="M57" s="25"/>
      <c r="N57" s="3"/>
      <c r="O57" s="3"/>
      <c r="P57" s="3"/>
      <c r="Q57" s="3"/>
    </row>
    <row r="58" customFormat="false" ht="19.5" hidden="false" customHeight="true" outlineLevel="0" collapsed="false">
      <c r="A58" s="79"/>
      <c r="B58" s="79"/>
      <c r="C58" s="79"/>
      <c r="D58" s="80"/>
      <c r="E58" s="80"/>
      <c r="F58" s="77"/>
      <c r="G58" s="81"/>
      <c r="H58" s="81"/>
      <c r="I58" s="81"/>
      <c r="J58" s="81"/>
      <c r="K58" s="81"/>
      <c r="L58" s="81"/>
      <c r="M58" s="25"/>
      <c r="N58" s="3"/>
      <c r="O58" s="3"/>
      <c r="P58" s="3"/>
      <c r="Q58" s="3"/>
    </row>
    <row r="59" customFormat="false" ht="19.5" hidden="false" customHeight="true" outlineLevel="0" collapsed="false">
      <c r="A59" s="79"/>
      <c r="B59" s="79"/>
      <c r="C59" s="79"/>
      <c r="D59" s="80"/>
      <c r="E59" s="80"/>
      <c r="F59" s="77"/>
      <c r="G59" s="81"/>
      <c r="H59" s="81"/>
      <c r="I59" s="81"/>
      <c r="J59" s="81"/>
      <c r="K59" s="81"/>
      <c r="L59" s="81"/>
      <c r="M59" s="25"/>
      <c r="N59" s="3"/>
      <c r="O59" s="3"/>
      <c r="P59" s="3"/>
      <c r="Q59" s="3"/>
    </row>
    <row r="60" customFormat="false" ht="19.5" hidden="false" customHeight="true" outlineLevel="0" collapsed="false">
      <c r="A60" s="79"/>
      <c r="B60" s="79"/>
      <c r="C60" s="79"/>
      <c r="D60" s="80"/>
      <c r="E60" s="80"/>
      <c r="F60" s="77"/>
      <c r="G60" s="81"/>
      <c r="H60" s="81"/>
      <c r="I60" s="81"/>
      <c r="J60" s="81"/>
      <c r="K60" s="81"/>
      <c r="L60" s="81"/>
      <c r="M60" s="25"/>
      <c r="N60" s="3"/>
      <c r="O60" s="3"/>
      <c r="P60" s="3"/>
      <c r="Q60" s="3"/>
    </row>
    <row r="61" customFormat="false" ht="19.5" hidden="false" customHeight="true" outlineLevel="0" collapsed="false">
      <c r="A61" s="79"/>
      <c r="B61" s="79"/>
      <c r="C61" s="79"/>
      <c r="D61" s="80"/>
      <c r="E61" s="80"/>
      <c r="F61" s="77"/>
      <c r="G61" s="81"/>
      <c r="H61" s="81"/>
      <c r="I61" s="81"/>
      <c r="J61" s="81"/>
      <c r="K61" s="81"/>
      <c r="L61" s="81"/>
      <c r="M61" s="25"/>
      <c r="N61" s="3"/>
      <c r="O61" s="3"/>
      <c r="P61" s="3"/>
      <c r="Q61" s="3"/>
    </row>
    <row r="62" customFormat="false" ht="19.5" hidden="false" customHeight="true" outlineLevel="0" collapsed="false">
      <c r="A62" s="79"/>
      <c r="B62" s="79"/>
      <c r="C62" s="79"/>
      <c r="D62" s="80"/>
      <c r="E62" s="80"/>
      <c r="F62" s="77"/>
      <c r="G62" s="81"/>
      <c r="H62" s="81"/>
      <c r="I62" s="81"/>
      <c r="J62" s="81"/>
      <c r="K62" s="81"/>
      <c r="L62" s="81"/>
      <c r="M62" s="25"/>
      <c r="N62" s="3"/>
      <c r="O62" s="3"/>
      <c r="P62" s="3"/>
      <c r="Q62" s="3"/>
    </row>
    <row r="63" customFormat="false" ht="19.5" hidden="false" customHeight="true" outlineLevel="0" collapsed="false">
      <c r="A63" s="79"/>
      <c r="B63" s="79"/>
      <c r="C63" s="79"/>
      <c r="D63" s="80"/>
      <c r="E63" s="80"/>
      <c r="F63" s="77"/>
      <c r="G63" s="81"/>
      <c r="H63" s="81"/>
      <c r="I63" s="81"/>
      <c r="J63" s="81"/>
      <c r="K63" s="81"/>
      <c r="L63" s="81"/>
      <c r="M63" s="25"/>
      <c r="N63" s="3"/>
      <c r="O63" s="3"/>
      <c r="P63" s="3"/>
      <c r="Q63" s="3"/>
    </row>
    <row r="64" customFormat="false" ht="19.5" hidden="false" customHeight="true" outlineLevel="0" collapsed="false">
      <c r="A64" s="82"/>
      <c r="B64" s="82"/>
      <c r="C64" s="82"/>
      <c r="D64" s="83"/>
      <c r="E64" s="83"/>
      <c r="F64" s="77"/>
      <c r="G64" s="84"/>
      <c r="H64" s="84"/>
      <c r="I64" s="84"/>
      <c r="J64" s="84"/>
      <c r="K64" s="84"/>
      <c r="L64" s="84"/>
      <c r="M64" s="3"/>
      <c r="N64" s="3"/>
      <c r="O64" s="3"/>
      <c r="P64" s="3"/>
      <c r="Q64" s="3"/>
    </row>
    <row r="65" s="18" customFormat="true" ht="9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="40" customFormat="true" ht="21.75" hidden="false" customHeight="true" outlineLevel="0" collapsed="false">
      <c r="A66" s="46" t="s">
        <v>56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39"/>
      <c r="N66" s="39"/>
      <c r="O66" s="39"/>
      <c r="P66" s="39"/>
      <c r="Q66" s="39"/>
    </row>
    <row r="67" s="88" customFormat="true" ht="10.5" hidden="false" customHeight="false" outlineLevel="0" collapsed="false">
      <c r="A67" s="85" t="s">
        <v>57</v>
      </c>
      <c r="B67" s="85"/>
      <c r="C67" s="85"/>
      <c r="D67" s="85"/>
      <c r="E67" s="85"/>
      <c r="F67" s="86"/>
      <c r="G67" s="86"/>
      <c r="H67" s="86"/>
      <c r="I67" s="86"/>
      <c r="J67" s="86"/>
      <c r="K67" s="87" t="s">
        <v>58</v>
      </c>
      <c r="L67" s="87"/>
      <c r="M67" s="86"/>
      <c r="N67" s="86"/>
      <c r="O67" s="86"/>
      <c r="P67" s="86"/>
      <c r="Q67" s="86"/>
    </row>
    <row r="68" s="18" customFormat="true" ht="15.75" hidden="false" customHeight="false" outlineLevel="0" collapsed="false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3"/>
      <c r="N68" s="3"/>
      <c r="O68" s="3"/>
      <c r="P68" s="3"/>
      <c r="Q68" s="3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2">
    <mergeCell ref="A1:L1"/>
    <mergeCell ref="A3:B3"/>
    <mergeCell ref="C3:L3"/>
    <mergeCell ref="N3:P9"/>
    <mergeCell ref="A4:B4"/>
    <mergeCell ref="C4:D4"/>
    <mergeCell ref="F4:L4"/>
    <mergeCell ref="A5:B5"/>
    <mergeCell ref="C5:D5"/>
    <mergeCell ref="F5:J5"/>
    <mergeCell ref="A6:B6"/>
    <mergeCell ref="C6:D6"/>
    <mergeCell ref="F6:J6"/>
    <mergeCell ref="A7:B7"/>
    <mergeCell ref="C7:D7"/>
    <mergeCell ref="F7:J7"/>
    <mergeCell ref="A8:B8"/>
    <mergeCell ref="C8:D8"/>
    <mergeCell ref="F8:J8"/>
    <mergeCell ref="A9:B9"/>
    <mergeCell ref="C9:D9"/>
    <mergeCell ref="F9:L9"/>
    <mergeCell ref="A11:L11"/>
    <mergeCell ref="A12:L12"/>
    <mergeCell ref="A14:L14"/>
    <mergeCell ref="A15:L15"/>
    <mergeCell ref="A17:L17"/>
    <mergeCell ref="N17:P20"/>
    <mergeCell ref="A18:E18"/>
    <mergeCell ref="I18:L18"/>
    <mergeCell ref="A19:B19"/>
    <mergeCell ref="C19:E19"/>
    <mergeCell ref="A20:B20"/>
    <mergeCell ref="A21:B21"/>
    <mergeCell ref="N21:P29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  <mergeCell ref="A33:L33"/>
    <mergeCell ref="A35:L35"/>
    <mergeCell ref="A36:D36"/>
    <mergeCell ref="E36:L36"/>
    <mergeCell ref="A37:D37"/>
    <mergeCell ref="E37:L37"/>
    <mergeCell ref="A40:L40"/>
    <mergeCell ref="A42:E42"/>
    <mergeCell ref="G42:L42"/>
    <mergeCell ref="A43:E43"/>
    <mergeCell ref="G43:L43"/>
    <mergeCell ref="A44:C44"/>
    <mergeCell ref="D44:E44"/>
    <mergeCell ref="G44:L44"/>
    <mergeCell ref="A45:C45"/>
    <mergeCell ref="D45:E45"/>
    <mergeCell ref="G45:L45"/>
    <mergeCell ref="A46:C46"/>
    <mergeCell ref="D46:E46"/>
    <mergeCell ref="G46:L46"/>
    <mergeCell ref="A47:C47"/>
    <mergeCell ref="D47:E47"/>
    <mergeCell ref="G47:L47"/>
    <mergeCell ref="A48:C48"/>
    <mergeCell ref="D48:E48"/>
    <mergeCell ref="G48:L48"/>
    <mergeCell ref="A49:C49"/>
    <mergeCell ref="D49:E49"/>
    <mergeCell ref="G49:L49"/>
    <mergeCell ref="A50:C50"/>
    <mergeCell ref="D50:E50"/>
    <mergeCell ref="G50:L50"/>
    <mergeCell ref="A51:C51"/>
    <mergeCell ref="D51:E51"/>
    <mergeCell ref="G51:L51"/>
    <mergeCell ref="A52:C52"/>
    <mergeCell ref="D52:E52"/>
    <mergeCell ref="G52:L52"/>
    <mergeCell ref="A53:C53"/>
    <mergeCell ref="D53:E53"/>
    <mergeCell ref="G53:L53"/>
    <mergeCell ref="A54:C54"/>
    <mergeCell ref="D54:E54"/>
    <mergeCell ref="G54:L54"/>
    <mergeCell ref="A55:C55"/>
    <mergeCell ref="D55:E55"/>
    <mergeCell ref="G55:L55"/>
    <mergeCell ref="A56:C56"/>
    <mergeCell ref="D56:E56"/>
    <mergeCell ref="G56:L56"/>
    <mergeCell ref="A57:C57"/>
    <mergeCell ref="D57:E57"/>
    <mergeCell ref="G57:L57"/>
    <mergeCell ref="A58:C58"/>
    <mergeCell ref="D58:E58"/>
    <mergeCell ref="G58:L58"/>
    <mergeCell ref="A59:C59"/>
    <mergeCell ref="D59:E59"/>
    <mergeCell ref="G59:L59"/>
    <mergeCell ref="A60:C60"/>
    <mergeCell ref="D60:E60"/>
    <mergeCell ref="G60:L60"/>
    <mergeCell ref="A61:C61"/>
    <mergeCell ref="D61:E61"/>
    <mergeCell ref="G61:L61"/>
    <mergeCell ref="A62:C62"/>
    <mergeCell ref="D62:E62"/>
    <mergeCell ref="G62:L62"/>
    <mergeCell ref="A63:C63"/>
    <mergeCell ref="D63:E63"/>
    <mergeCell ref="G63:L63"/>
    <mergeCell ref="A64:C64"/>
    <mergeCell ref="D64:E64"/>
    <mergeCell ref="G64:L64"/>
    <mergeCell ref="A66:L66"/>
    <mergeCell ref="A67:E67"/>
    <mergeCell ref="K67:L67"/>
  </mergeCells>
  <hyperlinks>
    <hyperlink ref="E36" r:id="rId1" display="JL@johnlindo.com"/>
    <hyperlink ref="E37" r:id="rId2" display="scores@worldsdc.com"/>
  </hyperlinks>
  <printOptions headings="false" gridLines="false" gridLinesSet="true" horizontalCentered="false" verticalCentered="false"/>
  <pageMargins left="0.3" right="0.3" top="1" bottom="0.75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22" activeCellId="0" sqref="T22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9" t="s">
        <v>109</v>
      </c>
      <c r="K5" s="159"/>
      <c r="L5" s="159"/>
      <c r="M5" s="159"/>
      <c r="N5" s="159"/>
      <c r="O5" s="159"/>
      <c r="P5" s="159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Summary'!C29</f>
        <v>0</v>
      </c>
      <c r="O7" s="98" t="s">
        <v>66</v>
      </c>
      <c r="P7" s="100" t="n">
        <f aca="false">'Info Summary'!D29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Summary'!L27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375" defaultRowHeight="15.75" zeroHeight="false" outlineLevelRow="0" outlineLevelCol="0"/>
  <sheetData>
    <row r="1" customFormat="false" ht="33.75" hidden="false" customHeight="true" outlineLevel="0" collapsed="false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customFormat="false" ht="15.75" hidden="false" customHeight="false" outlineLevel="0" collapsed="false">
      <c r="A2" s="160"/>
    </row>
    <row r="3" customFormat="false" ht="15.75" hidden="false" customHeight="false" outlineLevel="0" collapsed="false">
      <c r="A3" s="161" t="s">
        <v>111</v>
      </c>
    </row>
    <row r="4" customFormat="false" ht="15.75" hidden="false" customHeight="false" outlineLevel="0" collapsed="false">
      <c r="A4" s="161" t="s">
        <v>112</v>
      </c>
    </row>
  </sheetData>
  <mergeCells count="1">
    <mergeCell ref="A1:K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375" defaultRowHeight="15.75" zeroHeight="false" outlineLevelRow="0" outlineLevelCol="0"/>
  <sheetData>
    <row r="1" customFormat="false" ht="33.75" hidden="false" customHeight="true" outlineLevel="0" collapsed="false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customFormat="false" ht="15.75" hidden="false" customHeight="false" outlineLevel="0" collapsed="false">
      <c r="A2" s="160"/>
    </row>
    <row r="3" customFormat="false" ht="15.75" hidden="false" customHeight="false" outlineLevel="0" collapsed="false">
      <c r="A3" s="161" t="s">
        <v>111</v>
      </c>
    </row>
    <row r="4" customFormat="false" ht="15.75" hidden="false" customHeight="false" outlineLevel="0" collapsed="false">
      <c r="A4" s="161" t="s">
        <v>112</v>
      </c>
    </row>
  </sheetData>
  <mergeCells count="1">
    <mergeCell ref="A1:K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93" t="s">
        <v>62</v>
      </c>
      <c r="K5" s="93"/>
      <c r="L5" s="93"/>
      <c r="M5" s="93"/>
      <c r="N5" s="93"/>
      <c r="O5" s="93"/>
      <c r="P5" s="93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Summary'!C21</f>
        <v>0</v>
      </c>
      <c r="O7" s="98" t="s">
        <v>66</v>
      </c>
      <c r="P7" s="100" t="n">
        <f aca="false">'Info Summary'!D21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Summary'!L21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14" t="s">
        <v>75</v>
      </c>
      <c r="C16" s="114" t="s">
        <v>76</v>
      </c>
      <c r="D16" s="114" t="s">
        <v>77</v>
      </c>
      <c r="E16" s="114" t="s">
        <v>78</v>
      </c>
      <c r="F16" s="114" t="s">
        <v>79</v>
      </c>
      <c r="G16" s="115" t="s">
        <v>80</v>
      </c>
      <c r="H16" s="116" t="s">
        <v>81</v>
      </c>
      <c r="I16" s="116"/>
      <c r="J16" s="117" t="s">
        <v>82</v>
      </c>
      <c r="K16" s="118" t="s">
        <v>83</v>
      </c>
      <c r="L16" s="116" t="s">
        <v>81</v>
      </c>
      <c r="M16" s="116"/>
      <c r="N16" s="117" t="s">
        <v>82</v>
      </c>
      <c r="O16" s="117"/>
      <c r="P16" s="118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 t="s">
        <v>101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46" t="s">
        <v>102</v>
      </c>
      <c r="K5" s="146"/>
      <c r="L5" s="146"/>
      <c r="M5" s="146"/>
      <c r="N5" s="146"/>
      <c r="O5" s="146"/>
      <c r="P5" s="146"/>
    </row>
    <row r="6" customFormat="false" ht="48" hidden="false" customHeight="true" outlineLevel="0" collapsed="false">
      <c r="A6" s="147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Summary'!C22</f>
        <v>0</v>
      </c>
      <c r="O7" s="98" t="s">
        <v>66</v>
      </c>
      <c r="P7" s="100" t="n">
        <f aca="false">'Info Summary'!D22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Summary'!L22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 t="s">
        <v>101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3" t="s">
        <v>103</v>
      </c>
      <c r="K5" s="153"/>
      <c r="L5" s="153"/>
      <c r="M5" s="153"/>
      <c r="N5" s="153"/>
      <c r="O5" s="153"/>
      <c r="P5" s="153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Summary'!C23</f>
        <v>0</v>
      </c>
      <c r="O7" s="98" t="s">
        <v>66</v>
      </c>
      <c r="P7" s="100" t="n">
        <f aca="false">'Info Summary'!D23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Summary'!L23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 t="s">
        <v>101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4" t="s">
        <v>104</v>
      </c>
      <c r="K5" s="154"/>
      <c r="L5" s="154"/>
      <c r="M5" s="154"/>
      <c r="N5" s="154"/>
      <c r="O5" s="154"/>
      <c r="P5" s="154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Summary'!C24</f>
        <v>0</v>
      </c>
      <c r="O7" s="98" t="s">
        <v>66</v>
      </c>
      <c r="P7" s="100" t="n">
        <f aca="false">'Info Summary'!D24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Summary'!L24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 t="s">
        <v>101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5" t="s">
        <v>105</v>
      </c>
      <c r="K5" s="155"/>
      <c r="L5" s="155"/>
      <c r="M5" s="155"/>
      <c r="N5" s="155"/>
      <c r="O5" s="155"/>
      <c r="P5" s="155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Summary'!C25</f>
        <v>0</v>
      </c>
      <c r="O7" s="98" t="s">
        <v>66</v>
      </c>
      <c r="P7" s="100" t="n">
        <f aca="false">'Info Summary'!D25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Summary'!L25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 t="s">
        <v>101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6" t="s">
        <v>106</v>
      </c>
      <c r="K5" s="156"/>
      <c r="L5" s="156"/>
      <c r="M5" s="156"/>
      <c r="N5" s="156"/>
      <c r="O5" s="156"/>
      <c r="P5" s="156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Summary'!C26</f>
        <v>0</v>
      </c>
      <c r="O7" s="98" t="s">
        <v>66</v>
      </c>
      <c r="P7" s="100" t="n">
        <f aca="false">'Info Summary'!D26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Summary'!L26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 t="s">
        <v>101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7" t="s">
        <v>107</v>
      </c>
      <c r="K5" s="157"/>
      <c r="L5" s="157"/>
      <c r="M5" s="157"/>
      <c r="N5" s="157"/>
      <c r="O5" s="157"/>
      <c r="P5" s="157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Summary'!C27</f>
        <v>0</v>
      </c>
      <c r="O7" s="98" t="s">
        <v>66</v>
      </c>
      <c r="P7" s="100" t="n">
        <f aca="false">'Info Summary'!D27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Summary'!L27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7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17" activeCellId="0" sqref="H17"/>
    </sheetView>
  </sheetViews>
  <sheetFormatPr defaultColWidth="8.15625" defaultRowHeight="19.5" zeroHeight="false" outlineLevelRow="0" outlineLevelCol="0"/>
  <cols>
    <col collapsed="false" customWidth="true" hidden="false" outlineLevel="0" max="1" min="1" style="1" width="2.75"/>
    <col collapsed="false" customWidth="true" hidden="false" outlineLevel="0" max="7" min="2" style="1" width="3.63"/>
    <col collapsed="false" customWidth="true" hidden="false" outlineLevel="0" max="8" min="8" style="1" width="1"/>
    <col collapsed="false" customWidth="false" hidden="false" outlineLevel="0" max="9" min="9" style="1" width="8.13"/>
    <col collapsed="false" customWidth="true" hidden="false" outlineLevel="0" max="10" min="10" style="1" width="10.75"/>
    <col collapsed="false" customWidth="true" hidden="false" outlineLevel="0" max="11" min="11" style="1" width="4.63"/>
    <col collapsed="false" customWidth="true" hidden="false" outlineLevel="0" max="12" min="12" style="1" width="1"/>
    <col collapsed="false" customWidth="false" hidden="false" outlineLevel="0" max="13" min="13" style="1" width="8.13"/>
    <col collapsed="false" customWidth="true" hidden="false" outlineLevel="0" max="14" min="14" style="1" width="4.25"/>
    <col collapsed="false" customWidth="true" hidden="false" outlineLevel="0" max="15" min="15" style="1" width="6.88"/>
    <col collapsed="false" customWidth="true" hidden="false" outlineLevel="0" max="16" min="16" style="1" width="4.63"/>
    <col collapsed="false" customWidth="true" hidden="false" outlineLevel="0" max="17" min="17" style="1" width="4.25"/>
    <col collapsed="false" customWidth="true" hidden="false" outlineLevel="0" max="18" min="18" style="1" width="6.37"/>
    <col collapsed="false" customWidth="true" hidden="false" outlineLevel="0" max="20" min="19" style="1" width="4.37"/>
    <col collapsed="false" customWidth="true" hidden="false" outlineLevel="0" max="21" min="21" style="1" width="5.5"/>
    <col collapsed="false" customWidth="true" hidden="false" outlineLevel="0" max="22" min="22" style="1" width="5.88"/>
    <col collapsed="false" customWidth="true" hidden="false" outlineLevel="0" max="23" min="23" style="1" width="5.5"/>
    <col collapsed="false" customWidth="true" hidden="false" outlineLevel="0" max="32" min="24" style="1" width="5.88"/>
    <col collapsed="false" customWidth="true" hidden="false" outlineLevel="0" max="33" min="33" style="1" width="7.87"/>
    <col collapsed="false" customWidth="true" hidden="false" outlineLevel="0" max="34" min="34" style="1" width="6.37"/>
  </cols>
  <sheetData>
    <row r="1" s="18" customFormat="true" ht="30" hidden="false" customHeight="true" outlineLevel="0" collapsed="false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="18" customFormat="true" ht="9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9.5" hidden="false" customHeight="true" outlineLevel="0" collapsed="false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2" t="n">
        <f aca="false">'Info Summary'!C3</f>
        <v>0</v>
      </c>
      <c r="K3" s="92"/>
      <c r="L3" s="92"/>
      <c r="M3" s="92"/>
      <c r="N3" s="92"/>
      <c r="O3" s="92"/>
      <c r="P3" s="92"/>
    </row>
    <row r="4" s="18" customFormat="true" ht="9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19.5" hidden="false" customHeight="true" outlineLevel="0" collapsed="false">
      <c r="A5" s="91" t="s">
        <v>61</v>
      </c>
      <c r="B5" s="91"/>
      <c r="C5" s="91"/>
      <c r="D5" s="91"/>
      <c r="E5" s="91"/>
      <c r="F5" s="91"/>
      <c r="G5" s="91"/>
      <c r="H5" s="91"/>
      <c r="I5" s="91"/>
      <c r="J5" s="158" t="s">
        <v>108</v>
      </c>
      <c r="K5" s="158"/>
      <c r="L5" s="158"/>
      <c r="M5" s="158"/>
      <c r="N5" s="158"/>
      <c r="O5" s="158"/>
      <c r="P5" s="158"/>
    </row>
    <row r="6" customFormat="false" ht="48" hidden="false" customHeight="true" outlineLevel="0" collapsed="false">
      <c r="A6" s="94"/>
      <c r="B6" s="95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customFormat="false" ht="15.75" hidden="false" customHeight="true" outlineLevel="0" collapsed="false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98" t="s">
        <v>65</v>
      </c>
      <c r="N7" s="99" t="n">
        <f aca="false">'Info Summary'!C28</f>
        <v>0</v>
      </c>
      <c r="O7" s="98" t="s">
        <v>66</v>
      </c>
      <c r="P7" s="100" t="n">
        <f aca="false">'Info Summary'!D28</f>
        <v>0</v>
      </c>
    </row>
    <row r="8" customFormat="false" ht="15.75" hidden="false" customHeight="true" outlineLevel="0" collapsed="false">
      <c r="A8" s="101"/>
      <c r="B8" s="102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 t="s">
        <v>65</v>
      </c>
      <c r="N8" s="105" t="str">
        <f aca="false">IF(N7=0,"None", IF(N7&gt;=130, "Tier 6", IF(N7&gt;=80, "Tier 5", IF(N7&gt;=40, "Tier 4", IF(N7&gt;=20, "Tier 3", IF(N7&gt;=11, "Tier 2", IF(N7&gt;=5, "Tier 1", "?") ) ) ) ) ) )</f>
        <v>None</v>
      </c>
      <c r="O8" s="104" t="s">
        <v>66</v>
      </c>
      <c r="P8" s="106" t="str">
        <f aca="false">IF(P7=0,"None", IF(P7&gt;=130, "Tier 6", IF(P7&gt;=80, "Tier 5", IF(P7&gt;=40, "Tier 4", IF(P7&gt;=20, "Tier 3", IF(P7&gt;=11, "Tier 2", IF(P7&gt;=5, "Tier 1", "?") ) ) ) ) ) )</f>
        <v>None</v>
      </c>
    </row>
    <row r="9" customFormat="false" ht="15.75" hidden="false" customHeight="true" outlineLevel="0" collapsed="false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 t="str">
        <f aca="false">IF(AND(4&lt;N7,P7&gt;4),"YES","NO")</f>
        <v>NO</v>
      </c>
    </row>
    <row r="10" customFormat="false" ht="27.75" hidden="false" customHeight="true" outlineLevel="0" collapsed="false">
      <c r="A10" s="101"/>
      <c r="B10" s="109" t="s">
        <v>69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customFormat="false" ht="15.75" hidden="false" customHeight="true" outlineLevel="0" collapsed="false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10"/>
    </row>
    <row r="12" customFormat="false" ht="37.5" hidden="false" customHeight="true" outlineLevel="0" collapsed="false">
      <c r="A12" s="101"/>
      <c r="B12" s="109" t="s">
        <v>71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customFormat="false" ht="15.75" hidden="false" customHeight="true" outlineLevel="0" collapsed="false">
      <c r="A13" s="107" t="s">
        <v>72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0" t="n">
        <f aca="false">'Info Summary'!L29</f>
        <v>0</v>
      </c>
    </row>
    <row r="14" customFormat="false" ht="37.5" hidden="false" customHeight="true" outlineLevel="0" collapsed="false">
      <c r="A14" s="111"/>
      <c r="B14" s="112" t="s">
        <v>73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customFormat="false" ht="37.5" hidden="false" customHeight="true" outlineLevel="0" collapsed="false">
      <c r="A15" s="101"/>
      <c r="B15" s="109" t="s">
        <v>74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customFormat="false" ht="12" hidden="false" customHeight="true" outlineLevel="0" collapsed="false">
      <c r="A16" s="113"/>
      <c r="B16" s="148" t="s">
        <v>75</v>
      </c>
      <c r="C16" s="148" t="s">
        <v>76</v>
      </c>
      <c r="D16" s="148" t="s">
        <v>77</v>
      </c>
      <c r="E16" s="148" t="s">
        <v>78</v>
      </c>
      <c r="F16" s="148" t="s">
        <v>79</v>
      </c>
      <c r="G16" s="149" t="s">
        <v>80</v>
      </c>
      <c r="H16" s="150" t="s">
        <v>81</v>
      </c>
      <c r="I16" s="150"/>
      <c r="J16" s="151" t="s">
        <v>82</v>
      </c>
      <c r="K16" s="152" t="s">
        <v>83</v>
      </c>
      <c r="L16" s="150" t="s">
        <v>81</v>
      </c>
      <c r="M16" s="150"/>
      <c r="N16" s="151" t="s">
        <v>82</v>
      </c>
      <c r="O16" s="151"/>
      <c r="P16" s="152" t="s">
        <v>83</v>
      </c>
    </row>
    <row r="17" customFormat="false" ht="16.5" hidden="false" customHeight="true" outlineLevel="0" collapsed="false">
      <c r="A17" s="119" t="s">
        <v>84</v>
      </c>
      <c r="B17" s="120" t="n">
        <v>-3</v>
      </c>
      <c r="C17" s="120" t="n">
        <v>-6</v>
      </c>
      <c r="D17" s="120" t="n">
        <v>-10</v>
      </c>
      <c r="E17" s="120" t="n">
        <v>-15</v>
      </c>
      <c r="F17" s="120" t="n">
        <v>-20</v>
      </c>
      <c r="G17" s="121" t="n">
        <v>-25</v>
      </c>
      <c r="H17" s="122" t="str">
        <f aca="false">IF(OR($N$7&lt;5, $P$7&lt;5), "                    Not Eligible","")</f>
        <v>Not Eligible</v>
      </c>
      <c r="I17" s="123"/>
      <c r="J17" s="124"/>
      <c r="K17" s="125"/>
      <c r="L17" s="122" t="str">
        <f aca="false">IF(OR($P$7&lt;5, $N$7&lt;5), "                    Not Eligible","")</f>
        <v>Not Eligible</v>
      </c>
      <c r="M17" s="126"/>
      <c r="N17" s="127"/>
      <c r="O17" s="128"/>
      <c r="P17" s="125"/>
    </row>
    <row r="18" customFormat="false" ht="16.5" hidden="false" customHeight="true" outlineLevel="0" collapsed="false">
      <c r="A18" s="119" t="s">
        <v>85</v>
      </c>
      <c r="B18" s="120" t="n">
        <v>-2</v>
      </c>
      <c r="C18" s="120" t="n">
        <v>-4</v>
      </c>
      <c r="D18" s="120" t="n">
        <v>-8</v>
      </c>
      <c r="E18" s="120" t="n">
        <v>-12</v>
      </c>
      <c r="F18" s="120" t="n">
        <v>-16</v>
      </c>
      <c r="G18" s="121" t="n">
        <v>-22</v>
      </c>
      <c r="H18" s="122" t="str">
        <f aca="false">IF(OR($N$7&lt;5, $P$7&lt;5), "                    Not Eligible","")</f>
        <v>Not Eligible</v>
      </c>
      <c r="I18" s="123"/>
      <c r="J18" s="124"/>
      <c r="K18" s="125"/>
      <c r="L18" s="122" t="str">
        <f aca="false">IF(OR($P$7&lt;5, $N$7&lt;5), "                    Not Eligible","")</f>
        <v>Not Eligible</v>
      </c>
      <c r="M18" s="126"/>
      <c r="N18" s="127"/>
      <c r="O18" s="129"/>
      <c r="P18" s="125"/>
    </row>
    <row r="19" customFormat="false" ht="16.5" hidden="false" customHeight="true" outlineLevel="0" collapsed="false">
      <c r="A19" s="119" t="s">
        <v>86</v>
      </c>
      <c r="B19" s="120" t="n">
        <v>-1</v>
      </c>
      <c r="C19" s="120" t="n">
        <v>-3</v>
      </c>
      <c r="D19" s="120" t="n">
        <v>-6</v>
      </c>
      <c r="E19" s="120" t="n">
        <v>-10</v>
      </c>
      <c r="F19" s="120" t="n">
        <v>-14</v>
      </c>
      <c r="G19" s="121" t="n">
        <v>-18</v>
      </c>
      <c r="H19" s="122" t="str">
        <f aca="false">IF(OR($N$7&lt;5, $P$7&lt;5), "                    Not Eligible","")</f>
        <v>Not Eligible</v>
      </c>
      <c r="I19" s="123"/>
      <c r="J19" s="124"/>
      <c r="K19" s="125"/>
      <c r="L19" s="122" t="str">
        <f aca="false">IF(OR($P$7&lt;5, $N$7&lt;5), "                    Not Eligible","")</f>
        <v>Not Eligible</v>
      </c>
      <c r="M19" s="126"/>
      <c r="N19" s="127"/>
      <c r="O19" s="129"/>
      <c r="P19" s="125"/>
    </row>
    <row r="20" customFormat="false" ht="16.5" hidden="false" customHeight="true" outlineLevel="0" collapsed="false">
      <c r="A20" s="119" t="s">
        <v>87</v>
      </c>
      <c r="B20" s="130" t="s">
        <v>88</v>
      </c>
      <c r="C20" s="120" t="n">
        <v>-2</v>
      </c>
      <c r="D20" s="120" t="n">
        <v>-4</v>
      </c>
      <c r="E20" s="120" t="n">
        <v>-8</v>
      </c>
      <c r="F20" s="120" t="n">
        <v>-12</v>
      </c>
      <c r="G20" s="121" t="n">
        <v>-15</v>
      </c>
      <c r="H20" s="122" t="str">
        <f aca="false">IF(OR($N$7&lt;11, $P$7&lt;5), "                    Not Eligible","")</f>
        <v>Not Eligible</v>
      </c>
      <c r="I20" s="123"/>
      <c r="J20" s="124"/>
      <c r="K20" s="125"/>
      <c r="L20" s="122" t="str">
        <f aca="false">IF(OR($P$7&lt;11, $N$7&lt;5), "                    Not Eligible","")</f>
        <v>Not Eligible</v>
      </c>
      <c r="M20" s="126"/>
      <c r="N20" s="127"/>
      <c r="O20" s="129"/>
      <c r="P20" s="125"/>
    </row>
    <row r="21" customFormat="false" ht="16.5" hidden="false" customHeight="true" outlineLevel="0" collapsed="false">
      <c r="A21" s="119" t="s">
        <v>89</v>
      </c>
      <c r="B21" s="130" t="s">
        <v>88</v>
      </c>
      <c r="C21" s="120" t="n">
        <v>-1</v>
      </c>
      <c r="D21" s="120" t="n">
        <v>-2</v>
      </c>
      <c r="E21" s="120" t="n">
        <v>-6</v>
      </c>
      <c r="F21" s="120" t="n">
        <v>-10</v>
      </c>
      <c r="G21" s="121" t="n">
        <v>-12</v>
      </c>
      <c r="H21" s="122" t="str">
        <f aca="false">IF(OR($N$7&lt;11, $P$7&lt;5), "                    Not Eligible","")</f>
        <v>Not Eligible</v>
      </c>
      <c r="I21" s="123"/>
      <c r="J21" s="124"/>
      <c r="K21" s="125"/>
      <c r="L21" s="122" t="str">
        <f aca="false">IF(OR($P$7&lt;11, $N$7&lt;5), "                    Not Eligible","")</f>
        <v>Not Eligible</v>
      </c>
      <c r="M21" s="126"/>
      <c r="N21" s="127"/>
      <c r="O21" s="129"/>
      <c r="P21" s="125"/>
    </row>
    <row r="22" customFormat="false" ht="16.5" hidden="false" customHeight="true" outlineLevel="0" collapsed="false">
      <c r="A22" s="119" t="s">
        <v>90</v>
      </c>
      <c r="B22" s="130" t="s">
        <v>88</v>
      </c>
      <c r="C22" s="130" t="s">
        <v>88</v>
      </c>
      <c r="D22" s="120" t="n">
        <v>-1</v>
      </c>
      <c r="E22" s="120" t="n">
        <v>-1</v>
      </c>
      <c r="F22" s="120" t="n">
        <v>-2</v>
      </c>
      <c r="G22" s="121" t="n">
        <v>-2</v>
      </c>
      <c r="H22" s="122" t="str">
        <f aca="false">IF(OR($N$7&lt;20, $P$7&lt;5), "                    Not Eligible","")</f>
        <v>Not Eligible</v>
      </c>
      <c r="I22" s="123"/>
      <c r="J22" s="124"/>
      <c r="K22" s="131"/>
      <c r="L22" s="122" t="str">
        <f aca="false">IF(OR($P$7&lt;20, $N$7&lt;5), "                    Not Eligible","")</f>
        <v>Not Eligible</v>
      </c>
      <c r="M22" s="123"/>
      <c r="N22" s="127"/>
      <c r="O22" s="132"/>
      <c r="P22" s="12"/>
    </row>
    <row r="23" customFormat="false" ht="16.5" hidden="false" customHeight="true" outlineLevel="0" collapsed="false">
      <c r="A23" s="119" t="s">
        <v>91</v>
      </c>
      <c r="B23" s="130" t="s">
        <v>88</v>
      </c>
      <c r="C23" s="130" t="s">
        <v>88</v>
      </c>
      <c r="D23" s="120" t="n">
        <v>-1</v>
      </c>
      <c r="E23" s="120" t="n">
        <v>-1</v>
      </c>
      <c r="F23" s="120" t="n">
        <v>-2</v>
      </c>
      <c r="G23" s="121" t="n">
        <v>-2</v>
      </c>
      <c r="H23" s="122" t="str">
        <f aca="false">IF(OR($N$7&lt;20, $P$7&lt;5), "                    Not Eligible","")</f>
        <v>Not Eligible</v>
      </c>
      <c r="I23" s="123"/>
      <c r="J23" s="124"/>
      <c r="K23" s="131"/>
      <c r="L23" s="122" t="str">
        <f aca="false">IF(OR($P$7&lt;20, $N$7&lt;5), "                    Not Eligible","")</f>
        <v>Not Eligible</v>
      </c>
      <c r="M23" s="123"/>
      <c r="N23" s="127"/>
      <c r="O23" s="132"/>
      <c r="P23" s="12"/>
    </row>
    <row r="24" customFormat="false" ht="16.5" hidden="false" customHeight="true" outlineLevel="0" collapsed="false">
      <c r="A24" s="119" t="s">
        <v>92</v>
      </c>
      <c r="B24" s="130" t="s">
        <v>88</v>
      </c>
      <c r="C24" s="130" t="s">
        <v>88</v>
      </c>
      <c r="D24" s="120" t="n">
        <v>-1</v>
      </c>
      <c r="E24" s="120" t="n">
        <v>-1</v>
      </c>
      <c r="F24" s="120" t="n">
        <v>-2</v>
      </c>
      <c r="G24" s="121" t="n">
        <v>-2</v>
      </c>
      <c r="H24" s="122" t="str">
        <f aca="false">IF(OR($N$7&lt;20, $P$7&lt;5), "                    Not Eligible","")</f>
        <v>Not Eligible</v>
      </c>
      <c r="I24" s="123"/>
      <c r="J24" s="124"/>
      <c r="K24" s="131"/>
      <c r="L24" s="122" t="str">
        <f aca="false">IF(OR($P$7&lt;20, $N$7&lt;5), "                    Not Eligible","")</f>
        <v>Not Eligible</v>
      </c>
      <c r="M24" s="123"/>
      <c r="N24" s="127"/>
      <c r="O24" s="132"/>
      <c r="P24" s="12"/>
    </row>
    <row r="25" customFormat="false" ht="16.5" hidden="false" customHeight="true" outlineLevel="0" collapsed="false">
      <c r="A25" s="119" t="s">
        <v>93</v>
      </c>
      <c r="B25" s="130" t="s">
        <v>88</v>
      </c>
      <c r="C25" s="130" t="s">
        <v>88</v>
      </c>
      <c r="D25" s="120" t="n">
        <v>-1</v>
      </c>
      <c r="E25" s="120" t="n">
        <v>-1</v>
      </c>
      <c r="F25" s="120" t="n">
        <v>-2</v>
      </c>
      <c r="G25" s="121" t="n">
        <v>-2</v>
      </c>
      <c r="H25" s="122" t="str">
        <f aca="false">IF(OR($N$7&lt;20, $P$7&lt;5), "                    Not Eligible","")</f>
        <v>Not Eligible</v>
      </c>
      <c r="I25" s="123"/>
      <c r="J25" s="124"/>
      <c r="K25" s="131"/>
      <c r="L25" s="122" t="str">
        <f aca="false">IF(OR($P$7&lt;20, $N$7&lt;5), "                    Not Eligible","")</f>
        <v>Not Eligible</v>
      </c>
      <c r="M25" s="123"/>
      <c r="N25" s="127"/>
      <c r="O25" s="132"/>
      <c r="P25" s="12"/>
    </row>
    <row r="26" customFormat="false" ht="16.5" hidden="false" customHeight="true" outlineLevel="0" collapsed="false">
      <c r="A26" s="119" t="s">
        <v>94</v>
      </c>
      <c r="B26" s="130" t="s">
        <v>88</v>
      </c>
      <c r="C26" s="130" t="s">
        <v>88</v>
      </c>
      <c r="D26" s="120" t="n">
        <v>-1</v>
      </c>
      <c r="E26" s="120" t="n">
        <v>-1</v>
      </c>
      <c r="F26" s="120" t="n">
        <v>-2</v>
      </c>
      <c r="G26" s="121" t="n">
        <v>-2</v>
      </c>
      <c r="H26" s="122" t="str">
        <f aca="false">IF(OR($N$7&lt;20, $P$7&lt;5), "                    Not Eligible","")</f>
        <v>Not Eligible</v>
      </c>
      <c r="I26" s="123"/>
      <c r="J26" s="124"/>
      <c r="K26" s="131"/>
      <c r="L26" s="122" t="str">
        <f aca="false">IF(OR($P$7&lt;20, $N$7&lt;5), "                    Not Eligible","")</f>
        <v>Not Eligible</v>
      </c>
      <c r="M26" s="123"/>
      <c r="N26" s="127"/>
      <c r="O26" s="132"/>
      <c r="P26" s="12"/>
    </row>
    <row r="27" customFormat="false" ht="16.5" hidden="false" customHeight="true" outlineLevel="0" collapsed="false">
      <c r="A27" s="119" t="s">
        <v>95</v>
      </c>
      <c r="B27" s="130" t="s">
        <v>88</v>
      </c>
      <c r="C27" s="130" t="s">
        <v>88</v>
      </c>
      <c r="D27" s="130" t="s">
        <v>88</v>
      </c>
      <c r="E27" s="120" t="n">
        <v>-1</v>
      </c>
      <c r="F27" s="120" t="n">
        <v>-2</v>
      </c>
      <c r="G27" s="121" t="n">
        <v>-2</v>
      </c>
      <c r="H27" s="122" t="str">
        <f aca="false">IF(OR($N$7&lt;40, $P$7&lt;5), "                    Not Eligible","")</f>
        <v>Not Eligible</v>
      </c>
      <c r="I27" s="123"/>
      <c r="J27" s="124"/>
      <c r="K27" s="131"/>
      <c r="L27" s="122" t="str">
        <f aca="false">IF(OR($P$7&lt;40, $N$7&lt;5), "                    Not Eligible","")</f>
        <v>Not Eligible</v>
      </c>
      <c r="M27" s="123"/>
      <c r="N27" s="127"/>
      <c r="O27" s="132"/>
      <c r="P27" s="12"/>
    </row>
    <row r="28" customFormat="false" ht="16.5" hidden="false" customHeight="true" outlineLevel="0" collapsed="false">
      <c r="A28" s="119" t="s">
        <v>96</v>
      </c>
      <c r="B28" s="130" t="s">
        <v>88</v>
      </c>
      <c r="C28" s="130" t="s">
        <v>88</v>
      </c>
      <c r="D28" s="130" t="s">
        <v>88</v>
      </c>
      <c r="E28" s="120" t="n">
        <v>-1</v>
      </c>
      <c r="F28" s="120" t="n">
        <v>-2</v>
      </c>
      <c r="G28" s="121" t="n">
        <v>-2</v>
      </c>
      <c r="H28" s="122" t="str">
        <f aca="false">IF(OR($N$7&lt;40, $P$7&lt;5), "                    Not Eligible","")</f>
        <v>Not Eligible</v>
      </c>
      <c r="I28" s="123"/>
      <c r="J28" s="124"/>
      <c r="K28" s="131"/>
      <c r="L28" s="122" t="str">
        <f aca="false">IF(OR($P$7&lt;40, $N$7&lt;5), "                    Not Eligible","")</f>
        <v>Not Eligible</v>
      </c>
      <c r="M28" s="123"/>
      <c r="N28" s="127"/>
      <c r="O28" s="132"/>
      <c r="P28" s="12"/>
    </row>
    <row r="29" customFormat="false" ht="16.5" hidden="false" customHeight="true" outlineLevel="0" collapsed="false">
      <c r="A29" s="119" t="s">
        <v>97</v>
      </c>
      <c r="B29" s="130" t="s">
        <v>88</v>
      </c>
      <c r="C29" s="130" t="s">
        <v>88</v>
      </c>
      <c r="D29" s="130" t="s">
        <v>88</v>
      </c>
      <c r="E29" s="120" t="n">
        <v>-1</v>
      </c>
      <c r="F29" s="120" t="n">
        <v>-2</v>
      </c>
      <c r="G29" s="121" t="n">
        <v>-2</v>
      </c>
      <c r="H29" s="122" t="str">
        <f aca="false">IF(OR($N$7&lt;40, $P$7&lt;5), "                    Not Eligible","")</f>
        <v>Not Eligible</v>
      </c>
      <c r="I29" s="123"/>
      <c r="J29" s="124"/>
      <c r="K29" s="131"/>
      <c r="L29" s="122" t="str">
        <f aca="false">IF(OR($P$7&lt;40, $N$7&lt;5), "                    Not Eligible","")</f>
        <v>Not Eligible</v>
      </c>
      <c r="M29" s="123"/>
      <c r="N29" s="127"/>
      <c r="O29" s="132"/>
      <c r="P29" s="12"/>
    </row>
    <row r="30" customFormat="false" ht="16.5" hidden="false" customHeight="true" outlineLevel="0" collapsed="false">
      <c r="A30" s="119" t="s">
        <v>98</v>
      </c>
      <c r="B30" s="130" t="s">
        <v>88</v>
      </c>
      <c r="C30" s="130" t="s">
        <v>88</v>
      </c>
      <c r="D30" s="130" t="s">
        <v>88</v>
      </c>
      <c r="E30" s="120" t="n">
        <v>-1</v>
      </c>
      <c r="F30" s="120" t="n">
        <v>-2</v>
      </c>
      <c r="G30" s="121" t="n">
        <v>-2</v>
      </c>
      <c r="H30" s="122" t="str">
        <f aca="false">IF(OR($N$7&lt;40, $P$7&lt;5), "                    Not Eligible","")</f>
        <v>Not Eligible</v>
      </c>
      <c r="I30" s="123"/>
      <c r="J30" s="124"/>
      <c r="K30" s="131"/>
      <c r="L30" s="122" t="str">
        <f aca="false">IF(OR($P$7&lt;40, $N$7&lt;5), "                    Not Eligible","")</f>
        <v>Not Eligible</v>
      </c>
      <c r="M30" s="123"/>
      <c r="N30" s="127"/>
      <c r="O30" s="132"/>
      <c r="P30" s="12"/>
    </row>
    <row r="31" customFormat="false" ht="16.5" hidden="false" customHeight="true" outlineLevel="0" collapsed="false">
      <c r="A31" s="133" t="s">
        <v>99</v>
      </c>
      <c r="B31" s="134" t="s">
        <v>88</v>
      </c>
      <c r="C31" s="134" t="s">
        <v>88</v>
      </c>
      <c r="D31" s="134" t="s">
        <v>88</v>
      </c>
      <c r="E31" s="135" t="n">
        <v>-1</v>
      </c>
      <c r="F31" s="135" t="n">
        <v>-2</v>
      </c>
      <c r="G31" s="121" t="n">
        <v>-2</v>
      </c>
      <c r="H31" s="136" t="str">
        <f aca="false">IF(OR($N$7&lt;40, $P$7&lt;5), "                    Not Eligible","")</f>
        <v>Not Eligible</v>
      </c>
      <c r="I31" s="137"/>
      <c r="J31" s="138"/>
      <c r="K31" s="139"/>
      <c r="L31" s="136" t="str">
        <f aca="false">IF(OR($P$7&lt;40, $N$7&lt;5), "                    Not Eligible","")</f>
        <v>Not Eligible</v>
      </c>
      <c r="M31" s="137"/>
      <c r="N31" s="140"/>
      <c r="O31" s="141"/>
      <c r="P31" s="142"/>
    </row>
    <row r="32" s="18" customFormat="true" ht="9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customFormat="false" ht="24" hidden="false" customHeight="true" outlineLevel="0" collapsed="false">
      <c r="A33" s="143" t="s">
        <v>100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</row>
    <row r="34" customFormat="false" ht="24.75" hidden="false" customHeight="true" outlineLevel="0" collapsed="false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customFormat="false" ht="12.75" hidden="false" customHeight="true" outlineLevel="0" collapsed="false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7" s="88" customFormat="true" ht="12.8" hidden="false" customHeight="false" outlineLevel="0" collapsed="false">
      <c r="A37" s="86" t="str">
        <f aca="false">'Info Summary'!A67</f>
        <v>WSDC J&amp;J Scores Reporting Form, June 12, 2023</v>
      </c>
      <c r="B37" s="86"/>
      <c r="C37" s="86"/>
      <c r="D37" s="86"/>
      <c r="E37" s="86"/>
      <c r="F37" s="86"/>
      <c r="G37" s="86"/>
      <c r="H37" s="86"/>
      <c r="I37" s="86"/>
      <c r="L37" s="86"/>
      <c r="M37" s="86"/>
      <c r="N37" s="86"/>
      <c r="O37" s="87" t="str">
        <f aca="false">'Info Summary'!K67</f>
        <v>Version 2023.2A</v>
      </c>
      <c r="P37" s="87"/>
    </row>
  </sheetData>
  <mergeCells count="22">
    <mergeCell ref="A1:P1"/>
    <mergeCell ref="A3:I3"/>
    <mergeCell ref="J3:P3"/>
    <mergeCell ref="A5:I5"/>
    <mergeCell ref="J5:P5"/>
    <mergeCell ref="B6:P6"/>
    <mergeCell ref="A7:K7"/>
    <mergeCell ref="B8:K8"/>
    <mergeCell ref="A9:O9"/>
    <mergeCell ref="B10:P10"/>
    <mergeCell ref="A11:O11"/>
    <mergeCell ref="B12:P12"/>
    <mergeCell ref="A13:O13"/>
    <mergeCell ref="B14:P14"/>
    <mergeCell ref="B15:P15"/>
    <mergeCell ref="H16:I16"/>
    <mergeCell ref="L16:M16"/>
    <mergeCell ref="N16:O16"/>
    <mergeCell ref="A33:P33"/>
    <mergeCell ref="A34:P34"/>
    <mergeCell ref="A35:P35"/>
    <mergeCell ref="O37:P3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2017-11-30T05:52:37Z</dcterms:created>
  <dc:creator/>
  <dc:description>Bugfixing January 2023 by Andreas Kasper &lt;andreas.kasper@scoring.dance&gt;</dc:description>
  <cp:keywords>WSDC West Coast Swing Competition</cp:keywords>
  <dc:language>de-DE</dc:language>
  <cp:lastModifiedBy/>
  <cp:lastPrinted>2020-02-13T17:46:57Z</cp:lastPrinted>
  <dcterms:modified xsi:type="dcterms:W3CDTF">2023-06-13T12:48:20Z</dcterms:modified>
  <cp:revision>18</cp:revision>
  <dc:subject/>
  <dc:title>WSDC Reporting Form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